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hidePivotFieldList="1" defaultThemeVersion="166925"/>
  <mc:AlternateContent xmlns:mc="http://schemas.openxmlformats.org/markup-compatibility/2006">
    <mc:Choice Requires="x15">
      <x15ac:absPath xmlns:x15ac="http://schemas.microsoft.com/office/spreadsheetml/2010/11/ac" url="https://eucsj-my.sharepoint.com/personal/ivbo_eucsj_dk/Documents/Slet Mig Filer/"/>
    </mc:Choice>
  </mc:AlternateContent>
  <xr:revisionPtr revIDLastSave="85" documentId="8_{81304B5B-70B3-4E86-A9F8-6D123DC7D82B}" xr6:coauthVersionLast="47" xr6:coauthVersionMax="47" xr10:uidLastSave="{1D7C7640-640C-4898-80F3-595B76748490}"/>
  <bookViews>
    <workbookView xWindow="-120" yWindow="-120" windowWidth="29040" windowHeight="17520" activeTab="2" xr2:uid="{B18A20FF-04AA-42C0-A786-1F7047A865B9}"/>
  </bookViews>
  <sheets>
    <sheet name="Info" sheetId="2" r:id="rId1"/>
    <sheet name="Rådata" sheetId="3" r:id="rId2"/>
    <sheet name="Pivot Udskrift" sheetId="9" r:id="rId3"/>
  </sheets>
  <definedNames>
    <definedName name="ExternalData_1" localSheetId="1" hidden="1">Rådata!#REF!</definedName>
    <definedName name="filter_arrey1">_xlfn.LAMBDA(_xlpm.arrey,_xlpm.Filter_col,_xlpm.Filter_val,_xlfn._xlws.SORT(_xlfn._xlws.FILTER(_xlpm.arrey,_xlpm.Filter_col=_xlpm.Filter_val),4,-1))</definedName>
    <definedName name="filter_arrey2">_xlfn.LAMBDA(_xlpm.arrey,_xlpm.filter_col1,_xlpm.filter_col2,_xlpm.filter_val1,_xlpm.filter_val2,_xlfn._xlws.FILTER(_xlpm.arrey,(_xlpm.filter_col1=_xlpm.filter_val1)*(_xlpm.filter_col2=_xlpm.filter_val2)))</definedName>
    <definedName name="Slicer_Uge1">#N/A</definedName>
    <definedName name="Slicer_År1">#N/A</definedName>
  </definedNames>
  <calcPr calcId="191029"/>
  <pivotCaches>
    <pivotCache cacheId="33" r:id="rId4"/>
  </pivotCaches>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3" l="1"/>
  <c r="C3" i="3"/>
  <c r="B4" i="3"/>
  <c r="C4" i="3"/>
  <c r="B5" i="3"/>
  <c r="C5" i="3"/>
  <c r="B6" i="3"/>
  <c r="C6" i="3"/>
  <c r="B7" i="3"/>
  <c r="C7" i="3"/>
  <c r="B8" i="3"/>
  <c r="C8" i="3"/>
  <c r="B9" i="3"/>
  <c r="C9" i="3"/>
  <c r="B10" i="3"/>
  <c r="C10" i="3"/>
  <c r="B11" i="3"/>
  <c r="C11" i="3"/>
  <c r="B12" i="3"/>
  <c r="C12" i="3"/>
  <c r="B13" i="3"/>
  <c r="C13" i="3"/>
  <c r="B14" i="3"/>
  <c r="C14" i="3"/>
  <c r="B15" i="3"/>
  <c r="C15" i="3"/>
  <c r="B16" i="3"/>
  <c r="C16" i="3"/>
  <c r="B17" i="3"/>
  <c r="C17" i="3"/>
  <c r="B18" i="3"/>
  <c r="C18" i="3"/>
  <c r="B19" i="3"/>
  <c r="C19" i="3"/>
  <c r="B20" i="3"/>
  <c r="C20" i="3"/>
  <c r="B21" i="3"/>
  <c r="C21" i="3"/>
  <c r="B22" i="3"/>
  <c r="C22" i="3"/>
  <c r="B23" i="3"/>
  <c r="C23" i="3"/>
  <c r="B24" i="3"/>
  <c r="C24" i="3"/>
  <c r="B25" i="3"/>
  <c r="C25" i="3"/>
  <c r="B26" i="3"/>
  <c r="C26" i="3"/>
  <c r="B27" i="3"/>
  <c r="C27" i="3"/>
  <c r="B28" i="3"/>
  <c r="C28" i="3"/>
  <c r="B29" i="3"/>
  <c r="C29" i="3"/>
  <c r="B30" i="3"/>
  <c r="C30" i="3"/>
  <c r="B31" i="3"/>
  <c r="C31" i="3"/>
  <c r="B32" i="3"/>
  <c r="C32" i="3"/>
  <c r="B33" i="3"/>
  <c r="C33" i="3"/>
  <c r="B34" i="3"/>
  <c r="C34" i="3"/>
  <c r="B35" i="3"/>
  <c r="C35" i="3"/>
  <c r="B36" i="3"/>
  <c r="C36" i="3"/>
  <c r="B37" i="3"/>
  <c r="C37" i="3"/>
  <c r="B38" i="3"/>
  <c r="C38" i="3"/>
  <c r="B39" i="3"/>
  <c r="C39" i="3"/>
  <c r="B40" i="3"/>
  <c r="C40" i="3"/>
  <c r="B41" i="3"/>
  <c r="C41" i="3"/>
  <c r="B42" i="3"/>
  <c r="C42" i="3"/>
  <c r="B43" i="3"/>
  <c r="C43" i="3"/>
  <c r="B44" i="3"/>
  <c r="C44" i="3"/>
  <c r="B45" i="3"/>
  <c r="C45" i="3"/>
  <c r="B46" i="3"/>
  <c r="C46" i="3"/>
  <c r="B47" i="3"/>
  <c r="C47" i="3"/>
  <c r="B48" i="3"/>
  <c r="C48" i="3"/>
  <c r="B49" i="3"/>
  <c r="C49" i="3"/>
  <c r="B50" i="3"/>
  <c r="C50" i="3"/>
  <c r="B51" i="3"/>
  <c r="C51" i="3"/>
  <c r="B52" i="3"/>
  <c r="C52" i="3"/>
  <c r="B53" i="3"/>
  <c r="C53" i="3"/>
  <c r="B54" i="3"/>
  <c r="C54" i="3"/>
  <c r="B55" i="3"/>
  <c r="C55" i="3"/>
  <c r="B56" i="3"/>
  <c r="C56" i="3"/>
  <c r="B57" i="3"/>
  <c r="C57" i="3"/>
  <c r="B58" i="3"/>
  <c r="C58" i="3"/>
  <c r="B59" i="3"/>
  <c r="C59" i="3"/>
  <c r="B60" i="3"/>
  <c r="C60" i="3"/>
  <c r="B61" i="3"/>
  <c r="C61" i="3"/>
  <c r="B62" i="3"/>
  <c r="C62" i="3"/>
  <c r="B63" i="3"/>
  <c r="C63" i="3"/>
  <c r="B64" i="3"/>
  <c r="C64" i="3"/>
  <c r="B65" i="3"/>
  <c r="C65" i="3"/>
  <c r="B66" i="3"/>
  <c r="C66" i="3"/>
  <c r="B67" i="3"/>
  <c r="C67" i="3"/>
  <c r="B68" i="3"/>
  <c r="C68" i="3"/>
  <c r="B69" i="3"/>
  <c r="C69" i="3"/>
  <c r="B70" i="3"/>
  <c r="C70" i="3"/>
  <c r="B71" i="3"/>
  <c r="C71" i="3"/>
  <c r="B72" i="3"/>
  <c r="C72" i="3"/>
  <c r="B73" i="3"/>
  <c r="C73" i="3"/>
  <c r="B75" i="3"/>
  <c r="C75" i="3"/>
  <c r="B76" i="3"/>
  <c r="C76" i="3"/>
  <c r="B77" i="3"/>
  <c r="C77" i="3"/>
  <c r="B78" i="3"/>
  <c r="C78" i="3"/>
  <c r="B79" i="3"/>
  <c r="C79" i="3"/>
  <c r="B80" i="3"/>
  <c r="C80" i="3"/>
  <c r="B81" i="3"/>
  <c r="C81" i="3"/>
  <c r="B82" i="3"/>
  <c r="C82" i="3"/>
  <c r="B83" i="3"/>
  <c r="C83" i="3"/>
  <c r="B84" i="3"/>
  <c r="C84" i="3"/>
  <c r="B85" i="3"/>
  <c r="C85" i="3"/>
  <c r="B86" i="3"/>
  <c r="C86" i="3"/>
  <c r="B87" i="3"/>
  <c r="C87" i="3"/>
  <c r="B88" i="3"/>
  <c r="C88" i="3"/>
  <c r="B89" i="3"/>
  <c r="C89" i="3"/>
  <c r="B90" i="3"/>
  <c r="C90" i="3"/>
  <c r="B91" i="3"/>
  <c r="C91" i="3"/>
  <c r="B92" i="3"/>
  <c r="C92" i="3"/>
  <c r="B93" i="3"/>
  <c r="C93" i="3"/>
  <c r="B94" i="3"/>
  <c r="C94" i="3"/>
  <c r="B95" i="3"/>
  <c r="C95" i="3"/>
  <c r="B96" i="3"/>
  <c r="C96" i="3"/>
  <c r="B97" i="3"/>
  <c r="C97" i="3"/>
  <c r="B98" i="3"/>
  <c r="C98" i="3"/>
  <c r="B99" i="3"/>
  <c r="C99" i="3"/>
  <c r="B100" i="3"/>
  <c r="C100" i="3"/>
  <c r="B101" i="3"/>
  <c r="C101" i="3"/>
  <c r="B102" i="3"/>
  <c r="C102" i="3"/>
  <c r="B103" i="3"/>
  <c r="C103" i="3"/>
  <c r="B104" i="3"/>
  <c r="C104" i="3"/>
  <c r="B105" i="3"/>
  <c r="C105" i="3"/>
  <c r="B106" i="3"/>
  <c r="C106" i="3"/>
  <c r="B107" i="3"/>
  <c r="C107" i="3"/>
  <c r="B108" i="3"/>
  <c r="C108" i="3"/>
  <c r="B109" i="3"/>
  <c r="C109" i="3"/>
  <c r="B110" i="3"/>
  <c r="C110" i="3"/>
  <c r="B111" i="3"/>
  <c r="C111" i="3"/>
  <c r="B112" i="3"/>
  <c r="C112" i="3"/>
  <c r="B113" i="3"/>
  <c r="C113" i="3"/>
  <c r="B114" i="3"/>
  <c r="C114" i="3"/>
  <c r="B115" i="3"/>
  <c r="C115" i="3"/>
  <c r="B116" i="3"/>
  <c r="C116" i="3"/>
  <c r="B117" i="3"/>
  <c r="C117" i="3"/>
  <c r="B118" i="3"/>
  <c r="C118" i="3"/>
  <c r="B119" i="3"/>
  <c r="C119" i="3"/>
  <c r="B120" i="3"/>
  <c r="C120" i="3"/>
  <c r="B121" i="3"/>
  <c r="C121" i="3"/>
  <c r="B122" i="3"/>
  <c r="C122" i="3"/>
  <c r="B123" i="3"/>
  <c r="C123" i="3"/>
  <c r="B124" i="3"/>
  <c r="C124" i="3"/>
  <c r="B125" i="3"/>
  <c r="C125" i="3"/>
  <c r="B126" i="3"/>
  <c r="C126" i="3"/>
  <c r="B127" i="3"/>
  <c r="C127" i="3"/>
  <c r="B128" i="3"/>
  <c r="C128" i="3"/>
  <c r="B129" i="3"/>
  <c r="C129" i="3"/>
  <c r="B130" i="3"/>
  <c r="C130" i="3"/>
  <c r="B131" i="3"/>
  <c r="C131" i="3"/>
  <c r="B132" i="3"/>
  <c r="C132" i="3"/>
  <c r="B133" i="3"/>
  <c r="C133" i="3"/>
  <c r="B134" i="3"/>
  <c r="C134" i="3"/>
  <c r="B135" i="3"/>
  <c r="C135" i="3"/>
  <c r="B136" i="3"/>
  <c r="C136" i="3"/>
  <c r="B137" i="3"/>
  <c r="C137" i="3"/>
  <c r="B138" i="3"/>
  <c r="C138" i="3"/>
  <c r="B139" i="3"/>
  <c r="C139" i="3"/>
  <c r="B140" i="3"/>
  <c r="C140" i="3"/>
  <c r="B141" i="3"/>
  <c r="C141" i="3"/>
  <c r="B142" i="3"/>
  <c r="C142" i="3"/>
  <c r="B143" i="3"/>
  <c r="C143" i="3"/>
  <c r="B144" i="3"/>
  <c r="C144" i="3"/>
  <c r="B145" i="3"/>
  <c r="C145" i="3"/>
  <c r="B146" i="3"/>
  <c r="C146" i="3"/>
  <c r="B147" i="3"/>
  <c r="C147" i="3"/>
  <c r="B148" i="3"/>
  <c r="C148" i="3"/>
  <c r="B149" i="3"/>
  <c r="C149" i="3"/>
  <c r="B150" i="3"/>
  <c r="C150" i="3"/>
  <c r="B151" i="3"/>
  <c r="C151" i="3"/>
  <c r="B152" i="3"/>
  <c r="C152" i="3"/>
  <c r="B153" i="3"/>
  <c r="C153" i="3"/>
  <c r="B154" i="3"/>
  <c r="C154" i="3"/>
  <c r="B155" i="3"/>
  <c r="C155" i="3"/>
  <c r="B156" i="3"/>
  <c r="C156" i="3"/>
  <c r="B157" i="3"/>
  <c r="C157" i="3"/>
  <c r="B162" i="3"/>
  <c r="C162" i="3"/>
  <c r="B163" i="3"/>
  <c r="C163" i="3"/>
  <c r="B164" i="3"/>
  <c r="C164" i="3"/>
  <c r="B165" i="3"/>
  <c r="C165" i="3"/>
  <c r="B166" i="3"/>
  <c r="C166" i="3"/>
  <c r="B167" i="3"/>
  <c r="C167" i="3"/>
  <c r="B168" i="3"/>
  <c r="C168" i="3"/>
  <c r="B169" i="3"/>
  <c r="C169" i="3"/>
  <c r="B170" i="3"/>
  <c r="C170" i="3"/>
  <c r="B171" i="3"/>
  <c r="C171" i="3"/>
  <c r="B172" i="3"/>
  <c r="C172" i="3"/>
  <c r="B173" i="3"/>
  <c r="C173" i="3"/>
  <c r="B174" i="3"/>
  <c r="C174" i="3"/>
  <c r="B175" i="3"/>
  <c r="C175" i="3"/>
  <c r="B176" i="3"/>
  <c r="C176" i="3"/>
  <c r="B177" i="3"/>
  <c r="C177" i="3"/>
  <c r="B178" i="3"/>
  <c r="C178" i="3"/>
  <c r="B179" i="3"/>
  <c r="C179" i="3"/>
  <c r="B180" i="3"/>
  <c r="C180" i="3"/>
  <c r="B181" i="3"/>
  <c r="C181" i="3"/>
  <c r="B182" i="3"/>
  <c r="C182" i="3"/>
  <c r="B183" i="3"/>
  <c r="C183" i="3"/>
  <c r="B184" i="3"/>
  <c r="C184" i="3"/>
  <c r="B185" i="3"/>
  <c r="C185" i="3"/>
  <c r="B186" i="3"/>
  <c r="C186" i="3"/>
  <c r="B187" i="3"/>
  <c r="C187" i="3"/>
  <c r="B188" i="3"/>
  <c r="C188" i="3"/>
  <c r="B189" i="3"/>
  <c r="C189" i="3"/>
  <c r="B190" i="3"/>
  <c r="C190" i="3"/>
  <c r="B191" i="3"/>
  <c r="C191" i="3"/>
  <c r="B192" i="3"/>
  <c r="C192" i="3"/>
  <c r="B193" i="3"/>
  <c r="C193" i="3"/>
  <c r="B194" i="3"/>
  <c r="C194" i="3"/>
  <c r="B195" i="3"/>
  <c r="C195" i="3"/>
  <c r="B196" i="3"/>
  <c r="C196" i="3"/>
  <c r="B197" i="3"/>
  <c r="C197" i="3"/>
  <c r="B198" i="3"/>
  <c r="C198" i="3"/>
  <c r="B199" i="3"/>
  <c r="C199" i="3"/>
  <c r="B200" i="3"/>
  <c r="C200" i="3"/>
  <c r="B201" i="3"/>
  <c r="C201" i="3"/>
  <c r="B202" i="3"/>
  <c r="C202" i="3"/>
  <c r="B203" i="3"/>
  <c r="C203" i="3"/>
  <c r="B204" i="3"/>
  <c r="C204" i="3"/>
  <c r="B205" i="3"/>
  <c r="C205" i="3"/>
  <c r="B206" i="3"/>
  <c r="C206" i="3"/>
  <c r="B207" i="3"/>
  <c r="C207" i="3"/>
  <c r="B208" i="3"/>
  <c r="C208" i="3"/>
  <c r="B209" i="3"/>
  <c r="C209" i="3"/>
  <c r="B210" i="3"/>
  <c r="C210" i="3"/>
  <c r="B211" i="3"/>
  <c r="C211" i="3"/>
  <c r="B212" i="3"/>
  <c r="C212" i="3"/>
  <c r="B213" i="3"/>
  <c r="C213" i="3"/>
  <c r="B214" i="3"/>
  <c r="C214" i="3"/>
  <c r="B215" i="3"/>
  <c r="C215" i="3"/>
  <c r="B216" i="3"/>
  <c r="C216" i="3"/>
  <c r="B217" i="3"/>
  <c r="C217" i="3"/>
  <c r="B218" i="3"/>
  <c r="C218" i="3"/>
  <c r="B219" i="3"/>
  <c r="C219" i="3"/>
  <c r="B220" i="3"/>
  <c r="C220" i="3"/>
  <c r="B221" i="3"/>
  <c r="C221" i="3"/>
  <c r="B222" i="3"/>
  <c r="C222" i="3"/>
  <c r="B223" i="3"/>
  <c r="C223" i="3"/>
  <c r="B224" i="3"/>
  <c r="C224" i="3"/>
  <c r="B225" i="3"/>
  <c r="C225" i="3"/>
  <c r="B226" i="3"/>
  <c r="C226" i="3"/>
  <c r="B227" i="3"/>
  <c r="C227" i="3"/>
  <c r="B228" i="3"/>
  <c r="C228" i="3"/>
  <c r="B229" i="3"/>
  <c r="C229" i="3"/>
  <c r="B230" i="3"/>
  <c r="C230" i="3"/>
  <c r="B231" i="3"/>
  <c r="C231" i="3"/>
  <c r="B232" i="3"/>
  <c r="C232" i="3"/>
  <c r="B233" i="3"/>
  <c r="C233" i="3"/>
  <c r="B234" i="3"/>
  <c r="C234" i="3"/>
  <c r="B235" i="3"/>
  <c r="C235" i="3"/>
  <c r="B236" i="3"/>
  <c r="C236" i="3"/>
  <c r="B237" i="3"/>
  <c r="C237" i="3"/>
  <c r="B238" i="3"/>
  <c r="C238" i="3"/>
  <c r="B239" i="3"/>
  <c r="C239" i="3"/>
  <c r="B240" i="3"/>
  <c r="C240" i="3"/>
  <c r="B241" i="3"/>
  <c r="C241" i="3"/>
  <c r="B242" i="3"/>
  <c r="C242" i="3"/>
  <c r="B243" i="3"/>
  <c r="C243" i="3"/>
  <c r="B244" i="3"/>
  <c r="C244" i="3"/>
  <c r="B245" i="3"/>
  <c r="C245" i="3"/>
  <c r="B246" i="3"/>
  <c r="C246" i="3"/>
  <c r="B247" i="3"/>
  <c r="C247" i="3"/>
  <c r="B248" i="3"/>
  <c r="C248" i="3"/>
  <c r="B249" i="3"/>
  <c r="C249" i="3"/>
  <c r="B250" i="3"/>
  <c r="C250" i="3"/>
  <c r="B251" i="3"/>
  <c r="C251" i="3"/>
  <c r="B252" i="3"/>
  <c r="C252" i="3"/>
  <c r="B253" i="3"/>
  <c r="C253" i="3"/>
  <c r="B254" i="3"/>
  <c r="C254" i="3"/>
  <c r="B255" i="3"/>
  <c r="C255" i="3"/>
  <c r="B256" i="3"/>
  <c r="C256" i="3"/>
  <c r="B257" i="3"/>
  <c r="C257" i="3"/>
  <c r="B258" i="3"/>
  <c r="C258" i="3"/>
  <c r="B259" i="3"/>
  <c r="C259" i="3"/>
  <c r="B260" i="3"/>
  <c r="C260" i="3"/>
  <c r="B261" i="3"/>
  <c r="C261" i="3"/>
  <c r="B262" i="3"/>
  <c r="C262" i="3"/>
  <c r="B263" i="3"/>
  <c r="C263" i="3"/>
  <c r="B264" i="3"/>
  <c r="C264" i="3"/>
  <c r="B265" i="3"/>
  <c r="C265" i="3"/>
  <c r="B266" i="3"/>
  <c r="C266" i="3"/>
  <c r="B267" i="3"/>
  <c r="C267" i="3"/>
  <c r="B268" i="3"/>
  <c r="C268" i="3"/>
  <c r="B269" i="3"/>
  <c r="C269" i="3"/>
  <c r="B270" i="3"/>
  <c r="C270" i="3"/>
  <c r="B271" i="3"/>
  <c r="C271" i="3"/>
  <c r="B272" i="3"/>
  <c r="C272" i="3"/>
  <c r="B273" i="3"/>
  <c r="C273" i="3"/>
  <c r="B274" i="3"/>
  <c r="C274" i="3"/>
  <c r="B275" i="3"/>
  <c r="C275" i="3"/>
  <c r="B276" i="3"/>
  <c r="C276" i="3"/>
  <c r="B277" i="3"/>
  <c r="C277" i="3"/>
  <c r="B278" i="3"/>
  <c r="C278" i="3"/>
  <c r="B279" i="3"/>
  <c r="C279" i="3"/>
  <c r="B280" i="3"/>
  <c r="C280" i="3"/>
  <c r="B281" i="3"/>
  <c r="C281" i="3"/>
  <c r="B282" i="3"/>
  <c r="C282" i="3"/>
  <c r="B283" i="3"/>
  <c r="C283" i="3"/>
  <c r="B284" i="3"/>
  <c r="C284" i="3"/>
  <c r="B285" i="3"/>
  <c r="C285" i="3"/>
  <c r="B286" i="3"/>
  <c r="C286" i="3"/>
  <c r="B287" i="3"/>
  <c r="C287" i="3"/>
  <c r="B288" i="3"/>
  <c r="C288" i="3"/>
  <c r="B289" i="3"/>
  <c r="C289" i="3"/>
  <c r="B290" i="3"/>
  <c r="C290" i="3"/>
  <c r="B291" i="3"/>
  <c r="C291" i="3"/>
  <c r="B292" i="3"/>
  <c r="C292" i="3"/>
  <c r="B293" i="3"/>
  <c r="C293" i="3"/>
  <c r="B294" i="3"/>
  <c r="C294" i="3"/>
  <c r="B295" i="3"/>
  <c r="C295" i="3"/>
  <c r="B296" i="3"/>
  <c r="C296" i="3"/>
  <c r="B297" i="3"/>
  <c r="C297" i="3"/>
  <c r="B298" i="3"/>
  <c r="C298" i="3"/>
  <c r="B299" i="3"/>
  <c r="C299" i="3"/>
  <c r="B300" i="3"/>
  <c r="C300" i="3"/>
  <c r="B301" i="3"/>
  <c r="C301" i="3"/>
  <c r="B302" i="3"/>
  <c r="C302" i="3"/>
  <c r="B303" i="3"/>
  <c r="C303" i="3"/>
  <c r="B304" i="3"/>
  <c r="C304" i="3"/>
  <c r="B305" i="3"/>
  <c r="C305" i="3"/>
  <c r="B306" i="3"/>
  <c r="C306" i="3"/>
  <c r="B307" i="3"/>
  <c r="C307" i="3"/>
  <c r="B308" i="3"/>
  <c r="C308" i="3"/>
  <c r="B309" i="3"/>
  <c r="C309" i="3"/>
  <c r="B310" i="3"/>
  <c r="C310" i="3"/>
  <c r="B311" i="3"/>
  <c r="C311" i="3"/>
  <c r="B312" i="3"/>
  <c r="C312" i="3"/>
  <c r="B313" i="3"/>
  <c r="C313" i="3"/>
  <c r="B314" i="3"/>
  <c r="C314" i="3"/>
  <c r="B315" i="3"/>
  <c r="C315" i="3"/>
  <c r="B316" i="3"/>
  <c r="C316" i="3"/>
  <c r="B317" i="3"/>
  <c r="C317" i="3"/>
  <c r="B318" i="3"/>
  <c r="C318" i="3"/>
  <c r="B319" i="3"/>
  <c r="C319" i="3"/>
  <c r="B320" i="3"/>
  <c r="C320" i="3"/>
  <c r="B321" i="3"/>
  <c r="C321" i="3"/>
  <c r="B322" i="3"/>
  <c r="C322" i="3"/>
  <c r="B323" i="3"/>
  <c r="C323" i="3"/>
  <c r="B324" i="3"/>
  <c r="C324" i="3"/>
  <c r="B325" i="3"/>
  <c r="C325" i="3"/>
  <c r="B326" i="3"/>
  <c r="C326" i="3"/>
  <c r="B327" i="3"/>
  <c r="C327" i="3"/>
  <c r="B328" i="3"/>
  <c r="C328" i="3"/>
  <c r="B329" i="3"/>
  <c r="C329" i="3"/>
  <c r="B330" i="3"/>
  <c r="C330" i="3"/>
  <c r="B331" i="3"/>
  <c r="C331" i="3"/>
  <c r="B332" i="3"/>
  <c r="C332" i="3"/>
  <c r="B333" i="3"/>
  <c r="C333" i="3"/>
  <c r="B334" i="3"/>
  <c r="C334" i="3"/>
  <c r="B335" i="3"/>
  <c r="C335" i="3"/>
  <c r="B336" i="3"/>
  <c r="C336" i="3"/>
  <c r="B337" i="3"/>
  <c r="C337" i="3"/>
  <c r="B338" i="3"/>
  <c r="C338" i="3"/>
  <c r="B339" i="3"/>
  <c r="C339" i="3"/>
  <c r="B340" i="3"/>
  <c r="C340" i="3"/>
  <c r="B341" i="3"/>
  <c r="C341" i="3"/>
  <c r="B342" i="3"/>
  <c r="C342" i="3"/>
  <c r="B343" i="3"/>
  <c r="C343" i="3"/>
  <c r="B344" i="3"/>
  <c r="C344" i="3"/>
  <c r="B345" i="3"/>
  <c r="C345" i="3"/>
  <c r="B346" i="3"/>
  <c r="C346" i="3"/>
  <c r="B347" i="3"/>
  <c r="C347" i="3"/>
  <c r="B348" i="3"/>
  <c r="C348" i="3"/>
  <c r="B349" i="3"/>
  <c r="C349" i="3"/>
  <c r="B350" i="3"/>
  <c r="C350" i="3"/>
  <c r="B351" i="3"/>
  <c r="C351" i="3"/>
  <c r="B352" i="3"/>
  <c r="C352" i="3"/>
  <c r="B353" i="3"/>
  <c r="C353" i="3"/>
  <c r="B354" i="3"/>
  <c r="C354" i="3"/>
  <c r="B355" i="3"/>
  <c r="C355" i="3"/>
  <c r="B356" i="3"/>
  <c r="C356" i="3"/>
  <c r="B357" i="3"/>
  <c r="C357" i="3"/>
  <c r="B358" i="3"/>
  <c r="C358" i="3"/>
  <c r="B359" i="3"/>
  <c r="C359" i="3"/>
  <c r="B360" i="3"/>
  <c r="C360" i="3"/>
  <c r="B361" i="3"/>
  <c r="C361" i="3"/>
  <c r="B362" i="3"/>
  <c r="C362" i="3"/>
  <c r="B363" i="3"/>
  <c r="C363" i="3"/>
  <c r="B364" i="3"/>
  <c r="C364" i="3"/>
  <c r="B365" i="3"/>
  <c r="C365" i="3"/>
  <c r="B366" i="3"/>
  <c r="C366" i="3"/>
  <c r="B367" i="3"/>
  <c r="C367" i="3"/>
  <c r="B368" i="3"/>
  <c r="C368" i="3"/>
  <c r="B369" i="3"/>
  <c r="C369" i="3"/>
  <c r="B370" i="3"/>
  <c r="C370" i="3"/>
  <c r="B371" i="3"/>
  <c r="C371" i="3"/>
  <c r="B372" i="3"/>
  <c r="C372" i="3"/>
  <c r="B373" i="3"/>
  <c r="C373" i="3"/>
  <c r="B374" i="3"/>
  <c r="C374" i="3"/>
  <c r="B375" i="3"/>
  <c r="C375" i="3"/>
  <c r="B376" i="3"/>
  <c r="C376" i="3"/>
  <c r="B377" i="3"/>
  <c r="C377" i="3"/>
  <c r="B378" i="3"/>
  <c r="C378" i="3"/>
  <c r="B379" i="3"/>
  <c r="C379" i="3"/>
  <c r="B380" i="3"/>
  <c r="C380" i="3"/>
  <c r="B381" i="3"/>
  <c r="C381" i="3"/>
  <c r="B382" i="3"/>
  <c r="C382" i="3"/>
  <c r="B383" i="3"/>
  <c r="C383" i="3"/>
  <c r="B384" i="3"/>
  <c r="C384" i="3"/>
  <c r="B385" i="3"/>
  <c r="C385" i="3"/>
  <c r="B386" i="3"/>
  <c r="C386" i="3"/>
  <c r="B387" i="3"/>
  <c r="C387" i="3"/>
  <c r="B388" i="3"/>
  <c r="C388" i="3"/>
  <c r="B389" i="3"/>
  <c r="C389" i="3"/>
  <c r="B390" i="3"/>
  <c r="C390" i="3"/>
  <c r="B391" i="3"/>
  <c r="C391" i="3"/>
  <c r="B392" i="3"/>
  <c r="C392" i="3"/>
  <c r="B393" i="3"/>
  <c r="C393" i="3"/>
  <c r="B394" i="3"/>
  <c r="C394" i="3"/>
  <c r="B395" i="3"/>
  <c r="C395" i="3"/>
  <c r="B396" i="3"/>
  <c r="C396" i="3"/>
  <c r="B397" i="3"/>
  <c r="C397" i="3"/>
  <c r="B398" i="3"/>
  <c r="C398" i="3"/>
  <c r="B399" i="3"/>
  <c r="C399" i="3"/>
  <c r="B400" i="3"/>
  <c r="C400" i="3"/>
  <c r="B401" i="3"/>
  <c r="C401" i="3"/>
  <c r="B402" i="3"/>
  <c r="C402" i="3"/>
  <c r="B403" i="3"/>
  <c r="C403" i="3"/>
  <c r="B404" i="3"/>
  <c r="C404" i="3"/>
  <c r="B405" i="3"/>
  <c r="C405" i="3"/>
  <c r="B406" i="3"/>
  <c r="C406" i="3"/>
  <c r="B407" i="3"/>
  <c r="C407" i="3"/>
  <c r="B408" i="3"/>
  <c r="C408" i="3"/>
  <c r="B409" i="3"/>
  <c r="C409" i="3"/>
  <c r="B410" i="3"/>
  <c r="C410" i="3"/>
  <c r="B411" i="3"/>
  <c r="C411" i="3"/>
  <c r="B412" i="3"/>
  <c r="C412" i="3"/>
  <c r="C2" i="3"/>
  <c r="E5" i="9" l="1"/>
  <c r="E4" i="9"/>
  <c r="E6" i="9" s="1"/>
  <c r="B6" i="9" l="1"/>
  <c r="B2"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20340A-B253-4EEF-91AD-DF2686101843}" keepAlive="1" name="Query - Belægningsgrad" description="Connection to the 'Belægningsgrad' query in the workbook." type="5" refreshedVersion="8" background="1" saveData="1">
    <dbPr connection="Provider=Microsoft.Mashup.OleDb.1;Data Source=$Workbook$;Location=Belægningsgrad;Extended Properties=&quot;&quot;" command="SELECT * FROM [Belægningsgrad]"/>
  </connection>
  <connection id="2" xr16:uid="{7753FFF9-4DFC-420C-8D7A-18DDDF8A6C19}" keepAlive="1" name="Query - GenerateDateList" description="Connection to the 'GenerateDateList' query in the workbook." type="5" refreshedVersion="0" background="1">
    <dbPr connection="Provider=Microsoft.Mashup.OleDb.1;Data Source=$Workbook$;Location=GenerateDateList;Extended Properties=&quot;&quot;" command="SELECT * FROM [GenerateDateList]"/>
  </connection>
  <connection id="3" xr16:uid="{3EA08F0D-C61D-4286-82BB-ADDE99E59054}" keepAlive="1" name="Query - ISOWeekNumber" description="Connection to the 'ISOWeekNumber' query in the workbook." type="5" refreshedVersion="0" background="1">
    <dbPr connection="Provider=Microsoft.Mashup.OleDb.1;Data Source=$Workbook$;Location=ISOWeekNumber;Extended Properties=&quot;&quot;" command="SELECT * FROM [ISOWeekNumber]"/>
  </connection>
  <connection id="4" xr16:uid="{88EA16A3-ED86-4719-B803-618879AA4808}" keepAlive="1" name="Query - Slut" description="Connection to the 'Slut' query in the workbook." type="5" refreshedVersion="0" background="1">
    <dbPr connection="Provider=Microsoft.Mashup.OleDb.1;Data Source=$Workbook$;Location=Slut;Extended Properties=&quot;&quot;" command="SELECT * FROM [Slut]"/>
  </connection>
  <connection id="5" xr16:uid="{46BF6B0D-74DD-4E07-9446-E0B440901A9D}" keepAlive="1" name="Query - Start" description="Connection to the 'Start' query in the workbook." type="5" refreshedVersion="0" background="1">
    <dbPr connection="Provider=Microsoft.Mashup.OleDb.1;Data Source=$Workbook$;Location=Start;Extended Properties=&quot;&quot;" command="SELECT * FROM [Start]"/>
  </connection>
  <connection id="6" xr16:uid="{203C3912-BB47-469E-84A6-3E5ED6400EE9}" keepAlive="1" name="Query - Z170a Import" description="Connection to the 'Z170a Import' query in the workbook." type="5" refreshedVersion="0" background="1">
    <dbPr connection="Provider=Microsoft.Mashup.OleDb.1;Data Source=$Workbook$;Location=&quot;Z170a Import&quot;;Extended Properties=&quot;&quot;" command="SELECT * FROM [Z170a Import]"/>
  </connection>
  <connection id="7" xr16:uid="{2170CBFF-9347-4E50-A166-03F022EE060B}" keepAlive="1" name="Query - Z170a Udlejet" description="Connection to the 'Z170a Udlejet' query in the workbook." type="5" refreshedVersion="8" background="1" saveData="1">
    <dbPr connection="Provider=Microsoft.Mashup.OleDb.1;Data Source=$Workbook$;Location=&quot;Z170a Udlejet&quot;;Extended Properties=&quot;&quot;" command="SELECT * FROM [Z170a Udlejet]"/>
  </connection>
  <connection id="8" xr16:uid="{C3024DE5-EFA4-4965-B486-34F8A468E71B}" keepAlive="1" name="Query - Z170a Værelsesliste_Dynamisk" description="Connection to the 'Z170a Værelsesliste_Dynamisk' query in the workbook." type="5" refreshedVersion="8" background="1">
    <dbPr connection="Provider=Microsoft.Mashup.OleDb.1;Data Source=$Workbook$;Location=&quot;Z170a Værelsesliste_Dynamisk&quot;;Extended Properties=&quot;&quot;" command="SELECT * FROM [Z170a Værelsesliste_Dynamisk]"/>
  </connection>
</connections>
</file>

<file path=xl/sharedStrings.xml><?xml version="1.0" encoding="utf-8"?>
<sst xmlns="http://schemas.openxmlformats.org/spreadsheetml/2006/main" count="2361" uniqueCount="698">
  <si>
    <t>Skrevet af:</t>
  </si>
  <si>
    <t>Oprettet den:</t>
  </si>
  <si>
    <t>Formål:</t>
  </si>
  <si>
    <t>Ivan Bork</t>
  </si>
  <si>
    <t>Metode:</t>
  </si>
  <si>
    <t>Datakilder 1</t>
  </si>
  <si>
    <t>Billed dokumentation:</t>
  </si>
  <si>
    <t>cpr</t>
  </si>
  <si>
    <t>fornavn</t>
  </si>
  <si>
    <t>efternavn</t>
  </si>
  <si>
    <t>startdato</t>
  </si>
  <si>
    <t>slutdato</t>
  </si>
  <si>
    <t>bygningsnr</t>
  </si>
  <si>
    <t>lokalenr</t>
  </si>
  <si>
    <t>sengenummer</t>
  </si>
  <si>
    <t>uddannelse</t>
  </si>
  <si>
    <t>alder_dd</t>
  </si>
  <si>
    <t>koen</t>
  </si>
  <si>
    <t>elev_email</t>
  </si>
  <si>
    <t>elev_telefon</t>
  </si>
  <si>
    <t>bemerkning</t>
  </si>
  <si>
    <t>K</t>
  </si>
  <si>
    <t>M</t>
  </si>
  <si>
    <t>Daniel</t>
  </si>
  <si>
    <t>Thomas</t>
  </si>
  <si>
    <t>Alexander</t>
  </si>
  <si>
    <t>Lucas</t>
  </si>
  <si>
    <t>A</t>
  </si>
  <si>
    <t>B</t>
  </si>
  <si>
    <t>Anderson</t>
  </si>
  <si>
    <t>John</t>
  </si>
  <si>
    <t>Martin</t>
  </si>
  <si>
    <t>Samuel</t>
  </si>
  <si>
    <t>Row Labels</t>
  </si>
  <si>
    <t>Grand Total</t>
  </si>
  <si>
    <t>Lokalt lagret på siden Rådata, men det anbefales at ændre dette til en CSV fil laget på OneDrive eller Filkartotget, og lave et link til denne fil</t>
  </si>
  <si>
    <t>Sum of Udlenings%</t>
  </si>
  <si>
    <t>enevaerelse</t>
  </si>
  <si>
    <t>Column1</t>
  </si>
  <si>
    <t>Seng A</t>
  </si>
  <si>
    <t xml:space="preserve">	 DEB05619</t>
  </si>
  <si>
    <t>DEB26138</t>
  </si>
  <si>
    <t>Seng B</t>
  </si>
  <si>
    <t>DEB26137</t>
  </si>
  <si>
    <t>bnesrin559@gmail.com</t>
  </si>
  <si>
    <t>DEB22932</t>
  </si>
  <si>
    <t>deb22932</t>
  </si>
  <si>
    <t>deb22931</t>
  </si>
  <si>
    <t>MSP</t>
  </si>
  <si>
    <t>elmeskovanna@gmail.com</t>
  </si>
  <si>
    <t>udveksling skole</t>
  </si>
  <si>
    <t>coolfrejs@gmail.com</t>
  </si>
  <si>
    <t>deb26735</t>
  </si>
  <si>
    <t>skovgaardsofie@gmail.com</t>
  </si>
  <si>
    <t>deb26074</t>
  </si>
  <si>
    <t>DEB26074</t>
  </si>
  <si>
    <t>DEB26075</t>
  </si>
  <si>
    <t>DEB26819</t>
  </si>
  <si>
    <t>DEB26178</t>
  </si>
  <si>
    <t>deb26492</t>
  </si>
  <si>
    <t>kianmail08@gmail.com</t>
  </si>
  <si>
    <t>DEB26179</t>
  </si>
  <si>
    <t>5111A</t>
  </si>
  <si>
    <t>DEB26748</t>
  </si>
  <si>
    <t>DEB26746</t>
  </si>
  <si>
    <t>DEB26177</t>
  </si>
  <si>
    <t>DEB26747</t>
  </si>
  <si>
    <t>DEB26749</t>
  </si>
  <si>
    <t>DEB26180</t>
  </si>
  <si>
    <t>carl-loui@familien-hansen.dk</t>
  </si>
  <si>
    <t>DEB26739</t>
  </si>
  <si>
    <t>DEB25809</t>
  </si>
  <si>
    <t>DEB26176</t>
  </si>
  <si>
    <t>ehaasstuhr@gmail.com</t>
  </si>
  <si>
    <t>miesk2007@gmail.com</t>
  </si>
  <si>
    <t>wim@rsv.dk</t>
  </si>
  <si>
    <t>adrianvest@hotmail.com</t>
  </si>
  <si>
    <t>sags_id: 329391</t>
  </si>
  <si>
    <t>tayenthalsydney@gmail.com</t>
  </si>
  <si>
    <t>adamjj88s@gmail.com</t>
  </si>
  <si>
    <t>viktorrosenbergolsen@gmail.com</t>
  </si>
  <si>
    <t>annadansemus@gmail.com</t>
  </si>
  <si>
    <t>DEB26115</t>
  </si>
  <si>
    <t>ea171109@icloud.com</t>
  </si>
  <si>
    <t>jessica_holst@icloud.com</t>
  </si>
  <si>
    <t>maja2009ws@gmail.com</t>
  </si>
  <si>
    <t>lene@mylo.dk</t>
  </si>
  <si>
    <t>hejmeddig342@gmail.com</t>
  </si>
  <si>
    <t>maloubarkov@hotmail.com</t>
  </si>
  <si>
    <t>DEB26008</t>
  </si>
  <si>
    <t>fedpfedp@gmail.com</t>
  </si>
  <si>
    <t>jezzikabndk@gmail.com</t>
  </si>
  <si>
    <t>nicolineabogh@gmail.com</t>
  </si>
  <si>
    <t>frede2408@gmail.com</t>
  </si>
  <si>
    <t>DEB25691</t>
  </si>
  <si>
    <t>brinath@icloud.com</t>
  </si>
  <si>
    <t>victoriamallohenriksen@gmail.com</t>
  </si>
  <si>
    <t>millejacobsen09@gmail.com</t>
  </si>
  <si>
    <t>DEB26353</t>
  </si>
  <si>
    <t>benjaminandersen647@gmail.com</t>
  </si>
  <si>
    <t>linenulle09@gmail.com</t>
  </si>
  <si>
    <t>majabonde09@outlook.com</t>
  </si>
  <si>
    <t>rasmusjoergensen08@gmail.com</t>
  </si>
  <si>
    <t>noelfjordhoj@gmail.com</t>
  </si>
  <si>
    <t>issabellalincke@gmail.com</t>
  </si>
  <si>
    <t>mymarifre787@gmail.com</t>
  </si>
  <si>
    <t>DEB26007</t>
  </si>
  <si>
    <t>isabelladantoft@gmail.com</t>
  </si>
  <si>
    <t>DEB26820</t>
  </si>
  <si>
    <t xml:space="preserve">	 DEB26074</t>
  </si>
  <si>
    <t>SOC</t>
  </si>
  <si>
    <t>AMU</t>
  </si>
  <si>
    <t>RUC</t>
  </si>
  <si>
    <t>EPS</t>
  </si>
  <si>
    <t>soc</t>
  </si>
  <si>
    <t>VV brobyg</t>
  </si>
  <si>
    <t>Sebastian</t>
  </si>
  <si>
    <t>amu</t>
  </si>
  <si>
    <t>laurits0209@outlook.dk</t>
  </si>
  <si>
    <t>David</t>
  </si>
  <si>
    <t>Jackson</t>
  </si>
  <si>
    <t>theunessenmarkus@gmail.com</t>
  </si>
  <si>
    <t>Lee</t>
  </si>
  <si>
    <t>Mattiasjanum@gmail.com</t>
  </si>
  <si>
    <t>DEB26371</t>
  </si>
  <si>
    <t>deb25052</t>
  </si>
  <si>
    <t>christianfriis01@gmail.com</t>
  </si>
  <si>
    <t xml:space="preserve">	 deb25052</t>
  </si>
  <si>
    <t>sila1839@uni.eucsj.dk</t>
  </si>
  <si>
    <t>DEB26741</t>
  </si>
  <si>
    <t>deb25049</t>
  </si>
  <si>
    <t>stender.august@gmail.com</t>
  </si>
  <si>
    <t>mickshh@gmail.com</t>
  </si>
  <si>
    <t>DEB26389</t>
  </si>
  <si>
    <t>deb26389</t>
  </si>
  <si>
    <t>deb10592</t>
  </si>
  <si>
    <t>jonasabbas@icloud.com</t>
  </si>
  <si>
    <t>DEB26879</t>
  </si>
  <si>
    <t>xudeyfa@outlook.dk</t>
  </si>
  <si>
    <t>DEB26750</t>
  </si>
  <si>
    <t>deb17497</t>
  </si>
  <si>
    <t>flexzii02@gmail.com</t>
  </si>
  <si>
    <t>la1234laris@gmail.com</t>
  </si>
  <si>
    <t>deb26880</t>
  </si>
  <si>
    <t>maria.853@live.dk</t>
  </si>
  <si>
    <t>tonyhillmann@gmail.com</t>
  </si>
  <si>
    <t>60199873+K</t>
  </si>
  <si>
    <t>DEB25475</t>
  </si>
  <si>
    <t>dipochristian@gmail.com</t>
  </si>
  <si>
    <t>antonregel@gmail.com</t>
  </si>
  <si>
    <t>deb25946</t>
  </si>
  <si>
    <t>themsen1412@gmail.com</t>
  </si>
  <si>
    <t>DEB25946</t>
  </si>
  <si>
    <t>DEB26388</t>
  </si>
  <si>
    <t>deb26803</t>
  </si>
  <si>
    <t>batullatif094@gmail.com</t>
  </si>
  <si>
    <t>DEB25485</t>
  </si>
  <si>
    <t>joanamm505@gmail.com</t>
  </si>
  <si>
    <t>deb25485</t>
  </si>
  <si>
    <t>DEB26890</t>
  </si>
  <si>
    <t>emmakristoffersen010705@gmail.com</t>
  </si>
  <si>
    <t>DEB26111</t>
  </si>
  <si>
    <t>clarafrandsen@icloud.com</t>
  </si>
  <si>
    <t>DEB25487</t>
  </si>
  <si>
    <t>DEB 26111</t>
  </si>
  <si>
    <t>cillejensen198@gmail.com</t>
  </si>
  <si>
    <t>deb25593</t>
  </si>
  <si>
    <t>DEB25593</t>
  </si>
  <si>
    <t>deb 25593</t>
  </si>
  <si>
    <t>deb 26112</t>
  </si>
  <si>
    <t>lucas1999broch@gmail.com</t>
  </si>
  <si>
    <t>Amu</t>
  </si>
  <si>
    <t>jarlbns@gmail.com</t>
  </si>
  <si>
    <t>DEB26738</t>
  </si>
  <si>
    <t>deb25127</t>
  </si>
  <si>
    <t>frederik@friis-soerensen.dk</t>
  </si>
  <si>
    <t>DEB26112</t>
  </si>
  <si>
    <t>Tuxen4840@outlook.dk</t>
  </si>
  <si>
    <t>karoelver12@gmail.com</t>
  </si>
  <si>
    <t>DEB26740</t>
  </si>
  <si>
    <t>olihansen2607@gmail.com</t>
  </si>
  <si>
    <t>mike@willock.dk</t>
  </si>
  <si>
    <t>frk.poulsen04@gmil.com</t>
  </si>
  <si>
    <t>Emma</t>
  </si>
  <si>
    <t>sebwlund@gmail.com</t>
  </si>
  <si>
    <t>fevengebrehiwet13@gmail.com</t>
  </si>
  <si>
    <t xml:space="preserve">	 DEB24274</t>
  </si>
  <si>
    <t>lucasstrangem@gmail.com</t>
  </si>
  <si>
    <t>DEB26821</t>
  </si>
  <si>
    <t>deb26821</t>
  </si>
  <si>
    <t>fevenrahase0930yz@gmail.com</t>
  </si>
  <si>
    <t>deb24885</t>
  </si>
  <si>
    <t>popalazis7@gmail.com</t>
  </si>
  <si>
    <t>DEB26114</t>
  </si>
  <si>
    <t>deb26816</t>
  </si>
  <si>
    <t>anja.brandenhoff@gmail.com</t>
  </si>
  <si>
    <t>DEB25486</t>
  </si>
  <si>
    <t>deb26734</t>
  </si>
  <si>
    <t>ozanturan221@gmail.com</t>
  </si>
  <si>
    <t>DEB26113</t>
  </si>
  <si>
    <t>loui050506@hotmail.com</t>
  </si>
  <si>
    <t>deb26877</t>
  </si>
  <si>
    <t>deb26736</t>
  </si>
  <si>
    <t>magnus@grauengaard.dk</t>
  </si>
  <si>
    <t>DEB26175</t>
  </si>
  <si>
    <t>deb26175</t>
  </si>
  <si>
    <t>anisomohamud794@gmail.com</t>
  </si>
  <si>
    <t xml:space="preserve">	 DEB25691</t>
  </si>
  <si>
    <t>madsemilhojager@gmail.com</t>
  </si>
  <si>
    <t>deb21707</t>
  </si>
  <si>
    <t>sags_id: 337329</t>
  </si>
  <si>
    <t>andreashem139@gmail.com</t>
  </si>
  <si>
    <t>tobyvp4281@gmail.com</t>
  </si>
  <si>
    <t>DEB26208</t>
  </si>
  <si>
    <t>privat</t>
  </si>
  <si>
    <t>deb25555</t>
  </si>
  <si>
    <t>DEB25555</t>
  </si>
  <si>
    <t>sinackaagata@gmail.com</t>
  </si>
  <si>
    <t>bertramfuf@gmail.com</t>
  </si>
  <si>
    <t>kamilleultang@gmail.com</t>
  </si>
  <si>
    <t>nikolailarsen117@gmail.com</t>
  </si>
  <si>
    <t>oraypiro@gmail.com</t>
  </si>
  <si>
    <t>frederik.solve.ipsen@hotmail.com</t>
  </si>
  <si>
    <t>matildelh06@gmail.com</t>
  </si>
  <si>
    <t>jacobgronvall@outlook.dk</t>
  </si>
  <si>
    <t>alex.pelle.rasmussen@icloud.com</t>
  </si>
  <si>
    <t>mettethun05@gmail.com</t>
  </si>
  <si>
    <t>sebastianfeldt@yahoo.com</t>
  </si>
  <si>
    <t>hot4</t>
  </si>
  <si>
    <t>hot5</t>
  </si>
  <si>
    <t>hot7</t>
  </si>
  <si>
    <t>102</t>
  </si>
  <si>
    <t>100</t>
  </si>
  <si>
    <t>5101</t>
  </si>
  <si>
    <t>5102</t>
  </si>
  <si>
    <t>5103</t>
  </si>
  <si>
    <t>5104</t>
  </si>
  <si>
    <t>5105</t>
  </si>
  <si>
    <t>5106</t>
  </si>
  <si>
    <t>5107</t>
  </si>
  <si>
    <t>5108</t>
  </si>
  <si>
    <t>5109</t>
  </si>
  <si>
    <t>5110</t>
  </si>
  <si>
    <t>5111</t>
  </si>
  <si>
    <t>5112</t>
  </si>
  <si>
    <t>5113</t>
  </si>
  <si>
    <t>5114</t>
  </si>
  <si>
    <t>5115</t>
  </si>
  <si>
    <t>5116</t>
  </si>
  <si>
    <t>5303</t>
  </si>
  <si>
    <t>5304</t>
  </si>
  <si>
    <t>5305</t>
  </si>
  <si>
    <t>5306</t>
  </si>
  <si>
    <t>5309</t>
  </si>
  <si>
    <t>5310</t>
  </si>
  <si>
    <t>5311</t>
  </si>
  <si>
    <t>5312</t>
  </si>
  <si>
    <t>5313</t>
  </si>
  <si>
    <t>5314</t>
  </si>
  <si>
    <t>5315</t>
  </si>
  <si>
    <t>5316</t>
  </si>
  <si>
    <t>5501</t>
  </si>
  <si>
    <t>5502</t>
  </si>
  <si>
    <t>5503</t>
  </si>
  <si>
    <t>5504</t>
  </si>
  <si>
    <t>5505</t>
  </si>
  <si>
    <t>5506</t>
  </si>
  <si>
    <t>5507</t>
  </si>
  <si>
    <t>5508</t>
  </si>
  <si>
    <t>5509</t>
  </si>
  <si>
    <t>5510</t>
  </si>
  <si>
    <t>5511</t>
  </si>
  <si>
    <t>5512</t>
  </si>
  <si>
    <t>5513</t>
  </si>
  <si>
    <t>5514</t>
  </si>
  <si>
    <t>5515</t>
  </si>
  <si>
    <t>5516</t>
  </si>
  <si>
    <t>5701</t>
  </si>
  <si>
    <t>5702</t>
  </si>
  <si>
    <t>5703</t>
  </si>
  <si>
    <t>5704</t>
  </si>
  <si>
    <t>5705</t>
  </si>
  <si>
    <t>5706</t>
  </si>
  <si>
    <t>5707</t>
  </si>
  <si>
    <t>5708</t>
  </si>
  <si>
    <t>5709</t>
  </si>
  <si>
    <t>5710</t>
  </si>
  <si>
    <t>5711</t>
  </si>
  <si>
    <t>5712</t>
  </si>
  <si>
    <t>5713</t>
  </si>
  <si>
    <t>5714</t>
  </si>
  <si>
    <t>5715</t>
  </si>
  <si>
    <t>5716</t>
  </si>
  <si>
    <t>5901</t>
  </si>
  <si>
    <t>5902</t>
  </si>
  <si>
    <t>5903</t>
  </si>
  <si>
    <t>5904</t>
  </si>
  <si>
    <t>5905</t>
  </si>
  <si>
    <t>5906</t>
  </si>
  <si>
    <t>5907</t>
  </si>
  <si>
    <t>5908</t>
  </si>
  <si>
    <t>5909</t>
  </si>
  <si>
    <t>5910</t>
  </si>
  <si>
    <t>5911</t>
  </si>
  <si>
    <t>5912</t>
  </si>
  <si>
    <t>5913</t>
  </si>
  <si>
    <t>5914</t>
  </si>
  <si>
    <t>5915</t>
  </si>
  <si>
    <t>5916</t>
  </si>
  <si>
    <t>6101</t>
  </si>
  <si>
    <t>6102</t>
  </si>
  <si>
    <t>6103</t>
  </si>
  <si>
    <t>6104</t>
  </si>
  <si>
    <t>6105</t>
  </si>
  <si>
    <t>6106</t>
  </si>
  <si>
    <t>6107</t>
  </si>
  <si>
    <t>6108</t>
  </si>
  <si>
    <t>6109</t>
  </si>
  <si>
    <t>6110</t>
  </si>
  <si>
    <t>6111</t>
  </si>
  <si>
    <t>6112</t>
  </si>
  <si>
    <t>6113</t>
  </si>
  <si>
    <t>6114</t>
  </si>
  <si>
    <t>6115</t>
  </si>
  <si>
    <t>6116</t>
  </si>
  <si>
    <t>100 Total</t>
  </si>
  <si>
    <t>102 Total</t>
  </si>
  <si>
    <t>Hannah</t>
  </si>
  <si>
    <t>Garcia</t>
  </si>
  <si>
    <t>Mariia Parasotska</t>
  </si>
  <si>
    <t>Rodriguez</t>
  </si>
  <si>
    <t>Anna Tkacheva</t>
  </si>
  <si>
    <t>Liam</t>
  </si>
  <si>
    <t>Thompson</t>
  </si>
  <si>
    <t>Polina Khlystun</t>
  </si>
  <si>
    <t>Brown</t>
  </si>
  <si>
    <t>Cristina Andonie Ayala</t>
  </si>
  <si>
    <t>James</t>
  </si>
  <si>
    <t>Jones</t>
  </si>
  <si>
    <t>Ruslana Kravehenko</t>
  </si>
  <si>
    <t>Joseph</t>
  </si>
  <si>
    <t>Yeva Domkina</t>
  </si>
  <si>
    <t>Noah</t>
  </si>
  <si>
    <t>Williams</t>
  </si>
  <si>
    <t>Nesrin Bayram</t>
  </si>
  <si>
    <t>Scarlett</t>
  </si>
  <si>
    <t>Lewis</t>
  </si>
  <si>
    <t>Avin Bayram</t>
  </si>
  <si>
    <t>Test</t>
  </si>
  <si>
    <t>Person</t>
  </si>
  <si>
    <t>maler svendeprøve MSP</t>
  </si>
  <si>
    <t>White</t>
  </si>
  <si>
    <t>Anna Herlyng Elmeskov</t>
  </si>
  <si>
    <t>Emily</t>
  </si>
  <si>
    <t>Ernest  Chirliá-Dagand</t>
  </si>
  <si>
    <t>Ramirez</t>
  </si>
  <si>
    <t>Johanna Breitenberger</t>
  </si>
  <si>
    <t>Sophia</t>
  </si>
  <si>
    <t>Taylor</t>
  </si>
  <si>
    <t>Freja Færch Søndergaard Jensen</t>
  </si>
  <si>
    <t>Malersvendeprøve msp</t>
  </si>
  <si>
    <t>Magnus Sterup Hansen Daae</t>
  </si>
  <si>
    <t>Ava</t>
  </si>
  <si>
    <t>Martinez</t>
  </si>
  <si>
    <t>Sofie Skovgaard Johansen</t>
  </si>
  <si>
    <t>mikkel  Petersen</t>
  </si>
  <si>
    <t>Mia</t>
  </si>
  <si>
    <t>Smith</t>
  </si>
  <si>
    <t>Jermy Vergnault</t>
  </si>
  <si>
    <t>Tomine Tomine</t>
  </si>
  <si>
    <t>Harris</t>
  </si>
  <si>
    <t>Kian Simonsen</t>
  </si>
  <si>
    <t>Kian Louis Bech Spiegelberg Simonsen</t>
  </si>
  <si>
    <t>Johnson</t>
  </si>
  <si>
    <t>Sara Andersen</t>
  </si>
  <si>
    <t>Agata Sinacka</t>
  </si>
  <si>
    <t>Victoria</t>
  </si>
  <si>
    <t>Annemijn de Gorte</t>
  </si>
  <si>
    <t>Hernandez</t>
  </si>
  <si>
    <t>Xavar Wintzingerode</t>
  </si>
  <si>
    <t>Tess Onderwater</t>
  </si>
  <si>
    <t>Synnøve Lauen</t>
  </si>
  <si>
    <t>Benjamin</t>
  </si>
  <si>
    <t>Sanchez</t>
  </si>
  <si>
    <t>Lola van Bemmel</t>
  </si>
  <si>
    <t>Stijn van Sambeek</t>
  </si>
  <si>
    <t>Matthew</t>
  </si>
  <si>
    <t>Clark</t>
  </si>
  <si>
    <t>Sandra Scheliga</t>
  </si>
  <si>
    <t>malersvend4eprøve msp</t>
  </si>
  <si>
    <t>Chloe</t>
  </si>
  <si>
    <t>Carl-Loui Hansen</t>
  </si>
  <si>
    <t>Moore</t>
  </si>
  <si>
    <t>Abed el Aziz Tabbara</t>
  </si>
  <si>
    <t>Oliver  Jørgensen</t>
  </si>
  <si>
    <t>Emma Haas Stuhr</t>
  </si>
  <si>
    <t>Grace</t>
  </si>
  <si>
    <t>Mie Stoltenberg Kristensen</t>
  </si>
  <si>
    <t>William Michael Meyerhoff Nielsen</t>
  </si>
  <si>
    <t>Ethan</t>
  </si>
  <si>
    <t>Adrian Vesturklett</t>
  </si>
  <si>
    <t>Sydney Tayenthal</t>
  </si>
  <si>
    <t>Ella</t>
  </si>
  <si>
    <t>Adam Jawad Jassem</t>
  </si>
  <si>
    <t>Robinson</t>
  </si>
  <si>
    <t>Adam Hadi</t>
  </si>
  <si>
    <t>Viktor Rosenberg Olsen</t>
  </si>
  <si>
    <t>Anna Karoline Munk</t>
  </si>
  <si>
    <t>Henry</t>
  </si>
  <si>
    <t>Ea Daugaard Rasmussen</t>
  </si>
  <si>
    <t>Wilson</t>
  </si>
  <si>
    <t>Jessica Holst Jørgensen</t>
  </si>
  <si>
    <t>Maja Lillian Wiberg Straarup</t>
  </si>
  <si>
    <t>Lene van der Weiden Raahauge</t>
  </si>
  <si>
    <t>Milla Margrethe Andrea Petersen</t>
  </si>
  <si>
    <t>Lopez</t>
  </si>
  <si>
    <t>Malou Koefoed Barkov</t>
  </si>
  <si>
    <t>Frederik Emil Dahlerup Poulsen</t>
  </si>
  <si>
    <t>Jezzika Borg Nielsen</t>
  </si>
  <si>
    <t>Frederik Bergstrøm</t>
  </si>
  <si>
    <t>NAVNEBESKYTTET NAVNEBESKYTTET</t>
  </si>
  <si>
    <t>Sabrina Thomsen</t>
  </si>
  <si>
    <t>Victoria Mallo Heber Henriksen</t>
  </si>
  <si>
    <t>Mille Jacobsen</t>
  </si>
  <si>
    <t>Charlotte</t>
  </si>
  <si>
    <t/>
  </si>
  <si>
    <t>Noah- Marius Jørgensen</t>
  </si>
  <si>
    <t>Noah-Marius Jørgensen</t>
  </si>
  <si>
    <t>Line Rose Linnéa Daugaard</t>
  </si>
  <si>
    <t>Maja Bonde</t>
  </si>
  <si>
    <t>Olivia</t>
  </si>
  <si>
    <t>Rasmus Ellemose. Jørgensen.</t>
  </si>
  <si>
    <t>Gonzalez</t>
  </si>
  <si>
    <t>Noël Cherie Kruuse Koch Fjordhøj</t>
  </si>
  <si>
    <t>Issabella Vittrup Lincke</t>
  </si>
  <si>
    <t>My Mari Frederiksen</t>
  </si>
  <si>
    <t>Amelia</t>
  </si>
  <si>
    <t>Davis</t>
  </si>
  <si>
    <t>Isabella Téa Camilla Schulisch Dantoft</t>
  </si>
  <si>
    <t>Per Horne</t>
  </si>
  <si>
    <t>Maria Mutzel</t>
  </si>
  <si>
    <t>Mikkel Englund Haugaard</t>
  </si>
  <si>
    <t>Lea Barbot</t>
  </si>
  <si>
    <t>Ben Callaghan</t>
  </si>
  <si>
    <t>Bajerski Seweryn</t>
  </si>
  <si>
    <t>Nasar Shah</t>
  </si>
  <si>
    <t>Jan Gravesen</t>
  </si>
  <si>
    <t>Christina Rix</t>
  </si>
  <si>
    <t>Feargal Doherty</t>
  </si>
  <si>
    <t>Miller</t>
  </si>
  <si>
    <t>Freja Weitkamp</t>
  </si>
  <si>
    <t>Milena Flrker</t>
  </si>
  <si>
    <t>Cathal Mc Geever</t>
  </si>
  <si>
    <t>Elea Girard</t>
  </si>
  <si>
    <t>Jamal Sammane</t>
  </si>
  <si>
    <t>Malicia Robin</t>
  </si>
  <si>
    <t>Daniel Carlin</t>
  </si>
  <si>
    <t>Jacek  Funtowicz</t>
  </si>
  <si>
    <t>jonas Højbro</t>
  </si>
  <si>
    <t>Sonny kristiansen</t>
  </si>
  <si>
    <t>Larissa Voigt</t>
  </si>
  <si>
    <t>Stefanie Lorenz</t>
  </si>
  <si>
    <t>Annaliina Adams</t>
  </si>
  <si>
    <t>Ronny Dan Lindorf Olsen</t>
  </si>
  <si>
    <t>Sidsel Telling</t>
  </si>
  <si>
    <t>Noeline Viot</t>
  </si>
  <si>
    <t>Noel O Donnell</t>
  </si>
  <si>
    <t>Oliver Lucas Driver</t>
  </si>
  <si>
    <t>Marie Becker</t>
  </si>
  <si>
    <t>Sebastian Hupfeld</t>
  </si>
  <si>
    <t>Siret Mânnisalu</t>
  </si>
  <si>
    <t>Nausica Pommeau</t>
  </si>
  <si>
    <t>Daniel Steenholdt Iversen</t>
  </si>
  <si>
    <t>Hubert Bachmeier</t>
  </si>
  <si>
    <t>Lasse Ell Raahede Pedersen</t>
  </si>
  <si>
    <t>kathtin Wiedemann</t>
  </si>
  <si>
    <t>Violette Poulain</t>
  </si>
  <si>
    <t>Karol Pawlusek</t>
  </si>
  <si>
    <t>Dennis  Skovhøj</t>
  </si>
  <si>
    <t>Amandine Fleisch</t>
  </si>
  <si>
    <t>Signe Nâks</t>
  </si>
  <si>
    <t>Robert mesing</t>
  </si>
  <si>
    <t>Laurits Elshauge Sørensen</t>
  </si>
  <si>
    <t>Mateusz Lalorny</t>
  </si>
  <si>
    <t>Arne Kjeld Hansen</t>
  </si>
  <si>
    <t>Michelle Nichum</t>
  </si>
  <si>
    <t>Aurelie Gadder</t>
  </si>
  <si>
    <t>Karl Doherty</t>
  </si>
  <si>
    <t>Nykiel Lukasz</t>
  </si>
  <si>
    <t>Chandima Supun Balasooriya</t>
  </si>
  <si>
    <t>Mathias Lippisch</t>
  </si>
  <si>
    <t>Elysabeth Sander</t>
  </si>
  <si>
    <t>Lona Gastineau</t>
  </si>
  <si>
    <t>Perez</t>
  </si>
  <si>
    <t>David Spratt</t>
  </si>
  <si>
    <t>Daryja Andersen</t>
  </si>
  <si>
    <t>Isabella</t>
  </si>
  <si>
    <t>Kristiina Vahrea</t>
  </si>
  <si>
    <t>Martin  Bohr</t>
  </si>
  <si>
    <t>Reza Jahanbakhshi</t>
  </si>
  <si>
    <t>Bartlomiej Szadzinski</t>
  </si>
  <si>
    <t>Andrew Gallagher</t>
  </si>
  <si>
    <t>Maxime Beraud</t>
  </si>
  <si>
    <t>Andrew Jackson</t>
  </si>
  <si>
    <t>Swann Founi</t>
  </si>
  <si>
    <t>Triinu Virnas</t>
  </si>
  <si>
    <t>Herman Blaauw</t>
  </si>
  <si>
    <t>Jan Harmsen</t>
  </si>
  <si>
    <t>Markus Christiaan Theunessen</t>
  </si>
  <si>
    <t>Lee Stewart</t>
  </si>
  <si>
    <t>Aly Morgsi</t>
  </si>
  <si>
    <t>Jack Mc Glynn</t>
  </si>
  <si>
    <t>Mattias Djørn Janum</t>
  </si>
  <si>
    <t>Thomas Seidler</t>
  </si>
  <si>
    <t>Gustav Møller</t>
  </si>
  <si>
    <t>jens Van de Leur</t>
  </si>
  <si>
    <t>Alexander Vanderplasscher</t>
  </si>
  <si>
    <t>Mark Baaring</t>
  </si>
  <si>
    <t>Agae Heyer</t>
  </si>
  <si>
    <t>Christoffer Molbech</t>
  </si>
  <si>
    <t>ludger Hegge</t>
  </si>
  <si>
    <t>Ute Hentschirsch-Gall</t>
  </si>
  <si>
    <t>Markus Wendt</t>
  </si>
  <si>
    <t>Dariusz Ryszard Tomaszek</t>
  </si>
  <si>
    <t>Celia Walgenwitz</t>
  </si>
  <si>
    <t>Kacper Daniel Daleki</t>
  </si>
  <si>
    <t>Charlin Morabito</t>
  </si>
  <si>
    <t>keld Madsen</t>
  </si>
  <si>
    <t>Sven Claussen</t>
  </si>
  <si>
    <t>Bernhard Eggenfurtner</t>
  </si>
  <si>
    <t>Jörn Fischer</t>
  </si>
  <si>
    <t>Marjorie Staneck</t>
  </si>
  <si>
    <t>Stefan Schuhr</t>
  </si>
  <si>
    <t>Louis Rosager Asmussen</t>
  </si>
  <si>
    <t>Armin Fliegerbauer</t>
  </si>
  <si>
    <t>Melina Cassal</t>
  </si>
  <si>
    <t>Warre Lodewijckx</t>
  </si>
  <si>
    <t>jonas Haelewyn</t>
  </si>
  <si>
    <t>Melissa Can</t>
  </si>
  <si>
    <t>Tom Dallmeyer</t>
  </si>
  <si>
    <t>Oceane Obrecht</t>
  </si>
  <si>
    <t>Vince Coeckelbergs</t>
  </si>
  <si>
    <t>Piort Purymski</t>
  </si>
  <si>
    <t>Szymon Adam Gawior</t>
  </si>
  <si>
    <t>Thor gæst</t>
  </si>
  <si>
    <t>Viktor Kjelnæs Funch</t>
  </si>
  <si>
    <t>Florian Baradel</t>
  </si>
  <si>
    <t>Steffen Birk</t>
  </si>
  <si>
    <t>Eline Saglibene</t>
  </si>
  <si>
    <t>Tibe Meeus</t>
  </si>
  <si>
    <t>Sabine Roret</t>
  </si>
  <si>
    <t>Jan Van Muysen</t>
  </si>
  <si>
    <t>Marion Roscouet</t>
  </si>
  <si>
    <t>Mette laursen</t>
  </si>
  <si>
    <t>Sebastian Budzynski</t>
  </si>
  <si>
    <t>Ward Van der Linden</t>
  </si>
  <si>
    <t>Mo Ahmad</t>
  </si>
  <si>
    <t>Lennart Rolschewski</t>
  </si>
  <si>
    <t>Filip Filczak</t>
  </si>
  <si>
    <t>Mathijs Mol</t>
  </si>
  <si>
    <t>christian  friis</t>
  </si>
  <si>
    <t>Christian Friis</t>
  </si>
  <si>
    <t>Oliver Heldbjerg</t>
  </si>
  <si>
    <t>Silas Brems</t>
  </si>
  <si>
    <t>Brian Martin Christensen</t>
  </si>
  <si>
    <t>Lars Nedergaard</t>
  </si>
  <si>
    <t>Casper Rosenberg</t>
  </si>
  <si>
    <t>Frederico Russo</t>
  </si>
  <si>
    <t>Kenneth Klausen</t>
  </si>
  <si>
    <t>Cliff Jørgensen</t>
  </si>
  <si>
    <t>Nahuel Romero  Leyes</t>
  </si>
  <si>
    <t>Nahuel Romero Leyes</t>
  </si>
  <si>
    <t>Dana Joy Krispin</t>
  </si>
  <si>
    <t>Lars Bønneland Emiliussen</t>
  </si>
  <si>
    <t>Pawel Robert Mazurek</t>
  </si>
  <si>
    <t>Kim Søren Hansen</t>
  </si>
  <si>
    <t>Claus Kjærgaard Rasmussen</t>
  </si>
  <si>
    <t>Wolowiec Dominik</t>
  </si>
  <si>
    <t>Isam El Moutawakil</t>
  </si>
  <si>
    <t>Mads Gruelund</t>
  </si>
  <si>
    <t>Nikolaj Vantore</t>
  </si>
  <si>
    <t>nikolaj vantrore</t>
  </si>
  <si>
    <t>Lilly Rosenthal</t>
  </si>
  <si>
    <t>Fernando Martin  Vargas</t>
  </si>
  <si>
    <t>Jakob Breiner</t>
  </si>
  <si>
    <t>Dennis Madsen</t>
  </si>
  <si>
    <t>Bruno Larsen</t>
  </si>
  <si>
    <t>August Boskov Stender</t>
  </si>
  <si>
    <t>Tobias Boel Pedersen</t>
  </si>
  <si>
    <t>Mick Schwaner Hjorth Hansen</t>
  </si>
  <si>
    <t>Mick  Hansen</t>
  </si>
  <si>
    <t>Noah Nicolai Riis Schow</t>
  </si>
  <si>
    <t>christian Stenstrøm</t>
  </si>
  <si>
    <t>Lukas Pedersen</t>
  </si>
  <si>
    <t>Jonas Abbas Al-Ebady</t>
  </si>
  <si>
    <t>Xudeyfa Muktar Abdulle</t>
  </si>
  <si>
    <t>Lauge Sembach Hesselberg</t>
  </si>
  <si>
    <t>Ivan Orzan</t>
  </si>
  <si>
    <t>Amir Abbasi</t>
  </si>
  <si>
    <t>Patryk Michta</t>
  </si>
  <si>
    <t>Torben Henrik Hacke</t>
  </si>
  <si>
    <t>Lars Kuno Larsen</t>
  </si>
  <si>
    <t>Hassan Lasineh Dyfan</t>
  </si>
  <si>
    <t>Sonny Boy Bak Kristiansen</t>
  </si>
  <si>
    <t>Jan Petersen</t>
  </si>
  <si>
    <t>Salifu Kawe</t>
  </si>
  <si>
    <t>Mikael Henrik Larsen</t>
  </si>
  <si>
    <t>jan  Christensen</t>
  </si>
  <si>
    <t>Rune Herold Nielsen</t>
  </si>
  <si>
    <t>rafal Marek Siarek</t>
  </si>
  <si>
    <t>Laurids Peter Graversen</t>
  </si>
  <si>
    <t>Bjarke Kristoffer Striim</t>
  </si>
  <si>
    <t>Elias Hannibal Bækgaard Nielsen</t>
  </si>
  <si>
    <t>Henryk Ryszard</t>
  </si>
  <si>
    <t>Kristion Lashi</t>
  </si>
  <si>
    <t>Yasir Farah</t>
  </si>
  <si>
    <t>Maria Diana Jensen</t>
  </si>
  <si>
    <t>Tony Hillmann Frandsen</t>
  </si>
  <si>
    <t>bastian Hesselø</t>
  </si>
  <si>
    <t>Christian Dipo Weichel</t>
  </si>
  <si>
    <t>Anton Nicola d'Amato Regel</t>
  </si>
  <si>
    <t>Marcus Rene Themsen</t>
  </si>
  <si>
    <t>Marcus René Themsen</t>
  </si>
  <si>
    <t>Marcus Themsen</t>
  </si>
  <si>
    <t>Batul Abd el Latif</t>
  </si>
  <si>
    <t>Maria Damgaard Hansen</t>
  </si>
  <si>
    <t>Batul Zien El Abdien Abd El Latif</t>
  </si>
  <si>
    <t>jwana Mokdad</t>
  </si>
  <si>
    <t>Jwana Mahmoud Mokdad</t>
  </si>
  <si>
    <t>Stephani Sofie Søltoft</t>
  </si>
  <si>
    <t>Emma Aase Wennemoes</t>
  </si>
  <si>
    <t>Clara Lærke Frandsen</t>
  </si>
  <si>
    <t>Emma Aase  Wennemoes</t>
  </si>
  <si>
    <t>Stephanie Vanderhoydonck</t>
  </si>
  <si>
    <t>Cecilie Julie Jensen</t>
  </si>
  <si>
    <t>cecilie jensen</t>
  </si>
  <si>
    <t>Mohamed Sleiman</t>
  </si>
  <si>
    <t>Frederik Friis Sørensen</t>
  </si>
  <si>
    <t>Lucas Broch Rasmussen</t>
  </si>
  <si>
    <t>Niels Christian Lyck</t>
  </si>
  <si>
    <t>Jarl Bisgaard Neustrup Simonsen</t>
  </si>
  <si>
    <t>Bjarke Albert Larsen Fried</t>
  </si>
  <si>
    <t>Yaser Mohammad Nader</t>
  </si>
  <si>
    <t>Thomas Pærregaard</t>
  </si>
  <si>
    <t>Antoin Mac Gabhann</t>
  </si>
  <si>
    <t>Bria Chillie Stammerjohan</t>
  </si>
  <si>
    <t>Saoires  Neary</t>
  </si>
  <si>
    <t>Cecillie Hanssing Sandersen</t>
  </si>
  <si>
    <t>Mark Tuxen</t>
  </si>
  <si>
    <t>Karoline Elversøe Jensen</t>
  </si>
  <si>
    <t>Oliver Nicholas Hansen</t>
  </si>
  <si>
    <t>Mike Willock</t>
  </si>
  <si>
    <t>Ida Marie Poulsen</t>
  </si>
  <si>
    <t>Emma Coyle</t>
  </si>
  <si>
    <t>Sebastian Frederik Wesenberg-Lund</t>
  </si>
  <si>
    <t>Feven Gebrhiwet Gebrekidan</t>
  </si>
  <si>
    <t>malersvewndeprøve msp</t>
  </si>
  <si>
    <t>Lucas Nicolaj Strange Mortensen</t>
  </si>
  <si>
    <t>Lucas Mortensen</t>
  </si>
  <si>
    <t>Feven Rahase Habte</t>
  </si>
  <si>
    <t>Popal Babakarkhil</t>
  </si>
  <si>
    <t>Filma Ghidij</t>
  </si>
  <si>
    <t>Anja Christiansen Brandenhoff</t>
  </si>
  <si>
    <t>Milla Petersen</t>
  </si>
  <si>
    <t>Ozan Malik Turan</t>
  </si>
  <si>
    <t>Loui Ahlmann Frederiksen</t>
  </si>
  <si>
    <t>Christian  Blankholm</t>
  </si>
  <si>
    <t>Jan Carlson</t>
  </si>
  <si>
    <t>Andreas Philip Koefoed</t>
  </si>
  <si>
    <t>Magnus Grauengaard</t>
  </si>
  <si>
    <t>Anios Mohamed</t>
  </si>
  <si>
    <t>Aniso Mohamud Mohamed</t>
  </si>
  <si>
    <t>Julius Koefoed Petersen</t>
  </si>
  <si>
    <t>Mads Emil Højager</t>
  </si>
  <si>
    <t>Lasse petersen</t>
  </si>
  <si>
    <t>Andreas Bechmann Prip Hemmingsen</t>
  </si>
  <si>
    <t>Tobias Valentin Pedersen</t>
  </si>
  <si>
    <t>Ludvigs Zeltins</t>
  </si>
  <si>
    <t>jonathan Styrbæk Olsen</t>
  </si>
  <si>
    <t>Laurits Lehn Kristensen</t>
  </si>
  <si>
    <t>Agata Aleksandra Sinacka</t>
  </si>
  <si>
    <t>Bertram Zimmermann-Jensen</t>
  </si>
  <si>
    <t>Kamille Mathilde Ultang Larsen</t>
  </si>
  <si>
    <t>Nikolai Aakjær Larsen</t>
  </si>
  <si>
    <t>Laura Frieda Schiemann Vinther</t>
  </si>
  <si>
    <t>malersvendeprøve msp</t>
  </si>
  <si>
    <t>Frederik Sølve Ipsen</t>
  </si>
  <si>
    <t>Simon Borne Søndergaard</t>
  </si>
  <si>
    <t>kaare Pedersen</t>
  </si>
  <si>
    <t>Marin Jitaru</t>
  </si>
  <si>
    <t>Steffen Jespersen</t>
  </si>
  <si>
    <t>Brian Sandberg</t>
  </si>
  <si>
    <t>Matilde Larsen Høring</t>
  </si>
  <si>
    <t>Jacob Grønvall</t>
  </si>
  <si>
    <t>Alex Pelle Wulff Rasmussen</t>
  </si>
  <si>
    <t>Mette Thun Madsen</t>
  </si>
  <si>
    <t>Frederik Blomquist Bay Andersen</t>
  </si>
  <si>
    <t>Sebastian Alex Emmerich Feldt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</si>
</sst>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theme="1"/>
      <name val="Calibri"/>
      <family val="2"/>
      <scheme val="minor"/>
    </font>
    <font>
      <sz val="11"/>
      <color theme="1"/>
      <name val="Bahnschrift SemiBold Condensed"/>
      <family val="2"/>
    </font>
    <font>
      <sz val="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1" fillId="0" borderId="0" xfId="0" applyFont="1"/>
    <xf numFmtId="0" fontId="1" fillId="0" borderId="0" xfId="0" applyFont="1" applyAlignment="1">
      <alignment horizontal="center"/>
    </xf>
    <xf numFmtId="14" fontId="1" fillId="0" borderId="0" xfId="0" applyNumberFormat="1" applyFont="1" applyAlignment="1">
      <alignment horizontal="center"/>
    </xf>
    <xf numFmtId="14" fontId="0" fillId="0" borderId="0" xfId="0" applyNumberFormat="1"/>
    <xf numFmtId="0" fontId="0" fillId="0" borderId="0" xfId="0" pivotButton="1"/>
    <xf numFmtId="0" fontId="0" fillId="0" borderId="0" xfId="0" applyAlignment="1">
      <alignment horizontal="left"/>
    </xf>
    <xf numFmtId="9" fontId="0" fillId="0" borderId="0" xfId="0" applyNumberFormat="1"/>
    <xf numFmtId="0" fontId="0" fillId="0" borderId="0" xfId="0" applyAlignment="1">
      <alignment horizontal="left" indent="1"/>
    </xf>
  </cellXfs>
  <cellStyles count="1">
    <cellStyle name="Normal" xfId="0" builtinId="0"/>
  </cellStyles>
  <dxfs count="44">
    <dxf>
      <numFmt numFmtId="19" formatCode="dd/mm/yyyy"/>
    </dxf>
    <dxf>
      <numFmt numFmtId="19" formatCode="dd/mm/yyyy"/>
    </dxf>
    <dxf>
      <font>
        <b/>
        <i val="0"/>
        <color theme="0" tint="-4.9989318521683403E-2"/>
      </font>
      <fill>
        <patternFill>
          <bgColor theme="4"/>
        </patternFill>
      </fill>
    </dxf>
    <dxf>
      <font>
        <b/>
        <i val="0"/>
        <color theme="0" tint="-4.9989318521683403E-2"/>
      </font>
      <fill>
        <patternFill>
          <bgColor theme="4"/>
        </patternFill>
      </fill>
    </dxf>
    <dxf>
      <border>
        <left style="thin">
          <color theme="0" tint="-4.9989318521683403E-2"/>
        </left>
        <bottom style="thin">
          <color theme="0" tint="-0.14996795556505021"/>
        </bottom>
        <horizontal style="thin">
          <color theme="0" tint="-0.14996795556505021"/>
        </horizontal>
      </border>
    </dxf>
    <dxf>
      <font>
        <b/>
        <i val="0"/>
      </font>
      <fill>
        <patternFill>
          <bgColor theme="0" tint="-0.14996795556505021"/>
        </patternFill>
      </fill>
    </dxf>
    <dxf>
      <fill>
        <patternFill>
          <bgColor theme="0" tint="-0.14996795556505021"/>
        </patternFill>
      </fill>
    </dxf>
    <dxf>
      <border>
        <left style="thin">
          <color theme="0" tint="-4.9989318521683403E-2"/>
        </left>
        <bottom style="thin">
          <color theme="0" tint="-0.14996795556505021"/>
        </bottom>
        <horizontal style="thin">
          <color theme="0" tint="-0.14996795556505021"/>
        </horizontal>
      </border>
    </dxf>
    <dxf>
      <font>
        <b/>
        <color theme="1"/>
      </font>
      <border>
        <bottom style="thin">
          <color theme="6"/>
        </bottom>
        <vertical/>
        <horizontal/>
      </border>
    </dxf>
    <dxf>
      <font>
        <color theme="1"/>
      </font>
      <border>
        <left/>
        <right/>
        <top/>
        <bottom style="thin">
          <color theme="6"/>
        </bottom>
        <vertical/>
        <horizontal/>
      </border>
    </dxf>
    <dxf>
      <font>
        <b/>
        <color theme="1"/>
      </font>
      <border>
        <bottom style="thin">
          <color theme="6"/>
        </bottom>
        <vertical/>
        <horizontal/>
      </border>
    </dxf>
    <dxf>
      <font>
        <color theme="1"/>
      </font>
      <border>
        <left/>
        <right/>
        <top/>
        <bottom style="thin">
          <color theme="6"/>
        </bottom>
        <vertical/>
        <horizontal/>
      </border>
    </dxf>
    <dxf>
      <fill>
        <patternFill>
          <fgColor theme="8" tint="0.79989013336588644"/>
          <bgColor theme="0" tint="-0.14996795556505021"/>
        </patternFill>
      </fill>
      <border>
        <top style="thin">
          <color theme="0" tint="-0.14999847407452621"/>
        </top>
        <bottom style="thin">
          <color theme="0" tint="-0.14999847407452621"/>
        </bottom>
      </border>
    </dxf>
    <dxf>
      <fill>
        <patternFill patternType="solid">
          <fgColor theme="9" tint="0.79989013336588644"/>
          <bgColor theme="0" tint="-0.14996795556505021"/>
        </patternFill>
      </fill>
      <border>
        <right style="thin">
          <color theme="1" tint="0.34998626667073579"/>
        </right>
        <top style="thin">
          <color theme="0" tint="-0.14999847407452621"/>
        </top>
        <bottom style="thin">
          <color theme="0" tint="-0.14999847407452621"/>
        </bottom>
      </border>
    </dxf>
    <dxf>
      <font>
        <b/>
        <i val="0"/>
      </font>
      <fill>
        <patternFill patternType="none">
          <fgColor indexed="64"/>
          <bgColor auto="1"/>
        </patternFill>
      </fill>
      <border>
        <bottom style="thin">
          <color theme="0" tint="-0.14999847407452621"/>
        </bottom>
      </border>
    </dxf>
    <dxf>
      <font>
        <b/>
        <i val="0"/>
        <color theme="1"/>
      </font>
      <fill>
        <patternFill patternType="none">
          <fgColor indexed="64"/>
          <bgColor auto="1"/>
        </patternFill>
      </fill>
      <border>
        <bottom style="thin">
          <color theme="0" tint="-0.14999847407452621"/>
        </bottom>
        <horizontal style="thin">
          <color theme="0" tint="-0.14999847407452621"/>
        </horizontal>
      </border>
    </dxf>
    <dxf>
      <fill>
        <patternFill>
          <fgColor theme="7" tint="0.39988402966399123"/>
          <bgColor theme="0" tint="-0.14996795556505021"/>
        </patternFill>
      </fill>
      <border>
        <top style="thin">
          <color theme="0" tint="-0.14996795556505021"/>
        </top>
        <bottom style="thin">
          <color theme="0" tint="-0.14996795556505021"/>
        </bottom>
      </border>
    </dxf>
    <dxf>
      <font>
        <b/>
        <i val="0"/>
        <color theme="1"/>
      </font>
      <fill>
        <patternFill patternType="solid">
          <fgColor theme="8" tint="0.39988402966399123"/>
          <bgColor theme="0" tint="-0.24994659260841701"/>
        </patternFill>
      </fill>
    </dxf>
    <dxf>
      <font>
        <b val="0"/>
        <i/>
        <color theme="1" tint="0.14993743705557422"/>
      </font>
      <fill>
        <patternFill patternType="solid">
          <fgColor theme="9" tint="0.39988402966399123"/>
          <bgColor theme="0" tint="-0.14996795556505021"/>
        </patternFill>
      </fill>
    </dxf>
    <dxf>
      <font>
        <color theme="1" tint="0.24994659260841701"/>
      </font>
      <fill>
        <patternFill>
          <fgColor theme="3" tint="0.79992065187536243"/>
          <bgColor theme="0" tint="-0.14996795556505021"/>
        </patternFill>
      </fill>
    </dxf>
    <dxf>
      <border>
        <right style="thin">
          <color theme="1" tint="0.499984740745262"/>
        </right>
      </border>
    </dxf>
    <dxf>
      <fill>
        <patternFill patternType="solid">
          <fgColor auto="1"/>
          <bgColor theme="0" tint="-0.14996795556505021"/>
        </patternFill>
      </fill>
      <border>
        <left style="thin">
          <color theme="1" tint="0.499984740745262"/>
        </left>
        <right style="thin">
          <color theme="1" tint="0.499984740745262"/>
        </right>
      </border>
    </dxf>
    <dxf>
      <fill>
        <patternFill patternType="solid">
          <fgColor auto="1"/>
          <bgColor theme="0" tint="-0.14996795556505021"/>
        </patternFill>
      </fill>
      <border>
        <top style="thin">
          <color theme="1" tint="0.499984740745262"/>
        </top>
        <bottom style="thin">
          <color theme="1" tint="0.499984740745262"/>
        </bottom>
        <horizontal style="thin">
          <color theme="1" tint="0.499984740745262"/>
        </horizontal>
      </border>
    </dxf>
    <dxf>
      <font>
        <b/>
        <i/>
      </font>
      <border>
        <right style="thin">
          <color theme="1" tint="0.499984740745262"/>
        </right>
      </border>
    </dxf>
    <dxf>
      <font>
        <b/>
        <i val="0"/>
        <color theme="1" tint="0.14996795556505021"/>
      </font>
      <fill>
        <patternFill>
          <fgColor theme="5" tint="-0.24994659260841701"/>
          <bgColor theme="0" tint="-0.14996795556505021"/>
        </patternFill>
      </fill>
      <border>
        <top style="double">
          <color theme="1" tint="0.499984740745262"/>
        </top>
      </border>
    </dxf>
    <dxf>
      <font>
        <b/>
        <i/>
        <color theme="1" tint="0.24994659260841701"/>
      </font>
      <fill>
        <patternFill>
          <bgColor theme="0" tint="-0.14996795556505021"/>
        </patternFill>
      </fill>
      <border>
        <top style="thin">
          <color theme="1" tint="0.499984740745262"/>
        </top>
        <bottom style="thin">
          <color theme="1" tint="0.499984740745262"/>
        </bottom>
        <horizontal/>
      </border>
    </dxf>
    <dxf>
      <font>
        <color theme="1"/>
      </font>
      <border>
        <horizontal style="thin">
          <color theme="0" tint="-0.14999847407452621"/>
        </horizontal>
      </border>
    </dxf>
    <dxf>
      <fill>
        <patternFill>
          <fgColor theme="8" tint="0.79989013336588644"/>
          <bgColor theme="4"/>
        </patternFill>
      </fill>
      <border>
        <top style="thin">
          <color theme="0" tint="-0.14999847407452621"/>
        </top>
        <bottom style="thin">
          <color theme="0" tint="-0.14999847407452621"/>
        </bottom>
      </border>
    </dxf>
    <dxf>
      <fill>
        <patternFill patternType="solid">
          <fgColor theme="9" tint="0.79985961485641044"/>
          <bgColor theme="4"/>
        </patternFill>
      </fill>
      <border>
        <top style="thin">
          <color theme="0" tint="-0.14999847407452621"/>
        </top>
        <bottom style="thin">
          <color theme="0" tint="-0.14999847407452621"/>
        </bottom>
      </border>
    </dxf>
    <dxf>
      <font>
        <b/>
        <i val="0"/>
      </font>
      <fill>
        <patternFill patternType="none">
          <fgColor indexed="64"/>
          <bgColor auto="1"/>
        </patternFill>
      </fill>
      <border>
        <bottom style="thin">
          <color theme="0" tint="-0.14999847407452621"/>
        </bottom>
      </border>
    </dxf>
    <dxf>
      <font>
        <b/>
        <i val="0"/>
        <color theme="1"/>
      </font>
      <fill>
        <patternFill patternType="none">
          <fgColor indexed="64"/>
          <bgColor auto="1"/>
        </patternFill>
      </fill>
      <border>
        <bottom style="thin">
          <color theme="0" tint="-0.14999847407452621"/>
        </bottom>
        <horizontal style="thin">
          <color theme="0" tint="-0.14999847407452621"/>
        </horizontal>
      </border>
    </dxf>
    <dxf>
      <font>
        <color theme="0" tint="-4.9989318521683403E-2"/>
      </font>
      <fill>
        <patternFill>
          <fgColor theme="7" tint="0.39985351115451523"/>
          <bgColor theme="4"/>
        </patternFill>
      </fill>
      <border>
        <top/>
        <bottom style="thin">
          <color theme="0" tint="-0.14993743705557422"/>
        </bottom>
      </border>
    </dxf>
    <dxf>
      <font>
        <b/>
        <i val="0"/>
        <color theme="1"/>
      </font>
      <fill>
        <patternFill patternType="solid">
          <fgColor theme="8" tint="0.39985351115451523"/>
          <bgColor theme="4" tint="0.59996337778862885"/>
        </patternFill>
      </fill>
    </dxf>
    <dxf>
      <font>
        <b val="0"/>
        <i/>
        <color theme="1" tint="0.14993743705557422"/>
      </font>
      <fill>
        <patternFill patternType="solid">
          <fgColor theme="9" tint="0.39985351115451523"/>
          <bgColor theme="4" tint="0.59996337778862885"/>
        </patternFill>
      </fill>
    </dxf>
    <dxf>
      <font>
        <color theme="0" tint="-4.9989318521683403E-2"/>
      </font>
      <fill>
        <patternFill>
          <fgColor theme="3" tint="0.79989013336588644"/>
          <bgColor theme="4"/>
        </patternFill>
      </fill>
    </dxf>
    <dxf>
      <border>
        <right style="thin">
          <color theme="1" tint="0.499984740745262"/>
        </right>
      </border>
    </dxf>
    <dxf>
      <fill>
        <patternFill patternType="solid">
          <fgColor auto="1"/>
          <bgColor theme="4"/>
        </patternFill>
      </fill>
      <border>
        <left style="thin">
          <color theme="1" tint="0.499984740745262"/>
        </left>
        <right style="thin">
          <color theme="1" tint="0.499984740745262"/>
        </right>
      </border>
    </dxf>
    <dxf>
      <fill>
        <patternFill patternType="solid">
          <fgColor auto="1"/>
          <bgColor theme="4"/>
        </patternFill>
      </fill>
      <border>
        <top style="thin">
          <color theme="1" tint="0.499984740745262"/>
        </top>
        <bottom style="thin">
          <color theme="1" tint="0.499984740745262"/>
        </bottom>
        <horizontal style="thin">
          <color theme="1" tint="0.499984740745262"/>
        </horizontal>
      </border>
    </dxf>
    <dxf>
      <font>
        <b/>
        <i/>
      </font>
      <border>
        <right style="thin">
          <color theme="1" tint="0.499984740745262"/>
        </right>
      </border>
    </dxf>
    <dxf>
      <font>
        <b/>
        <i val="0"/>
        <color auto="1"/>
      </font>
      <fill>
        <patternFill>
          <fgColor theme="5" tint="-0.24994659260841701"/>
          <bgColor theme="4" tint="0.39994506668294322"/>
        </patternFill>
      </fill>
      <border>
        <top style="double">
          <color theme="1" tint="0.499984740745262"/>
        </top>
      </border>
    </dxf>
    <dxf>
      <font>
        <b/>
        <i/>
        <color theme="0" tint="-4.9989318521683403E-2"/>
      </font>
      <fill>
        <patternFill>
          <bgColor theme="4"/>
        </patternFill>
      </fill>
      <border>
        <top style="thin">
          <color theme="1" tint="0.499984740745262"/>
        </top>
        <bottom style="thin">
          <color theme="1" tint="0.499984740745262"/>
        </bottom>
        <horizontal/>
      </border>
    </dxf>
    <dxf>
      <font>
        <color theme="1"/>
      </font>
      <border>
        <horizontal style="thin">
          <color theme="0" tint="-0.14999847407452621"/>
        </horizontal>
      </border>
    </dxf>
    <dxf>
      <font>
        <b/>
        <i/>
        <sz val="14"/>
        <color theme="1"/>
        <name val="Bradley Hand ITC"/>
        <family val="4"/>
        <scheme val="none"/>
      </font>
      <border>
        <bottom style="thin">
          <color theme="0" tint="-0.34998626667073579"/>
        </bottom>
        <vertical/>
        <horizontal/>
      </border>
    </dxf>
    <dxf>
      <font>
        <color theme="1"/>
      </font>
      <fill>
        <patternFill>
          <bgColor theme="0" tint="-4.9989318521683403E-2"/>
        </patternFill>
      </fill>
      <border>
        <left/>
        <right/>
        <top/>
        <bottom style="medium">
          <color theme="0" tint="-0.499984740745262"/>
        </bottom>
        <vertical/>
        <horizontal/>
      </border>
    </dxf>
  </dxfs>
  <tableStyles count="8" defaultTableStyle="TableStyleMedium4" defaultPivotStyle="PivotStyleMedium Local Grey">
    <tableStyle name="Invisible" pivot="0" table="0" count="0" xr9:uid="{0BF4CB33-ABDA-4684-9AF3-E6F362F69F21}"/>
    <tableStyle name="Local Dark" pivot="0" table="0" count="10" xr9:uid="{49F3EDA5-A3BB-4BA9-B41E-814C6C201BDB}">
      <tableStyleElement type="wholeTable" dxfId="43"/>
      <tableStyleElement type="headerRow" dxfId="42"/>
    </tableStyle>
    <tableStyle name="PivotStyleMedium Local Blue" table="0" count="15" xr9:uid="{C8FB072D-DFC7-4B3C-B7BE-423F06845B89}">
      <tableStyleElement type="wholeTable" dxfId="41"/>
      <tableStyleElement type="headerRow" dxfId="40"/>
      <tableStyleElement type="totalRow" dxfId="39"/>
      <tableStyleElement type="firstColumn" dxfId="38"/>
      <tableStyleElement type="firstRowStripe" dxfId="37"/>
      <tableStyleElement type="firstColumnStripe" dxfId="36"/>
      <tableStyleElement type="secondColumnStripe" dxfId="35"/>
      <tableStyleElement type="firstHeaderCell" dxfId="34"/>
      <tableStyleElement type="firstSubtotalRow" dxfId="33"/>
      <tableStyleElement type="secondSubtotalRow" dxfId="32"/>
      <tableStyleElement type="firstColumnSubheading" dxfId="31"/>
      <tableStyleElement type="firstRowSubheading" dxfId="30"/>
      <tableStyleElement type="secondRowSubheading" dxfId="29"/>
      <tableStyleElement type="pageFieldLabels" dxfId="28"/>
      <tableStyleElement type="pageFieldValues" dxfId="27"/>
    </tableStyle>
    <tableStyle name="PivotStyleMedium Local Grey" table="0" count="15" xr9:uid="{98F750F4-DB0A-4390-8830-4338793B4385}">
      <tableStyleElement type="wholeTable" dxfId="26"/>
      <tableStyleElement type="headerRow" dxfId="25"/>
      <tableStyleElement type="totalRow" dxfId="24"/>
      <tableStyleElement type="firstColumn" dxfId="23"/>
      <tableStyleElement type="firstRowStripe" dxfId="22"/>
      <tableStyleElement type="firstColumnStripe" dxfId="21"/>
      <tableStyleElement type="secondColumnStripe" dxfId="20"/>
      <tableStyleElement type="firstHeaderCell" dxfId="19"/>
      <tableStyleElement type="firstSubtotalRow" dxfId="18"/>
      <tableStyleElement type="secondSubtotalRow" dxfId="17"/>
      <tableStyleElement type="firstColumnSubheading" dxfId="16"/>
      <tableStyleElement type="firstRowSubheading" dxfId="15"/>
      <tableStyleElement type="secondRowSubheading" dxfId="14"/>
      <tableStyleElement type="pageFieldLabels" dxfId="13"/>
      <tableStyleElement type="pageFieldValues" dxfId="12"/>
    </tableStyle>
    <tableStyle name="SlicerStyleDark3 Local" pivot="0" table="0" count="10" xr9:uid="{360280A8-E92D-41F2-9FA7-CF65A971CE3C}">
      <tableStyleElement type="wholeTable" dxfId="11"/>
      <tableStyleElement type="headerRow" dxfId="10"/>
    </tableStyle>
    <tableStyle name="SlicerStyleLocal Blue" pivot="0" table="0" count="10" xr9:uid="{2BA90827-A8FE-4B8E-A0CE-576C6B6816AD}">
      <tableStyleElement type="wholeTable" dxfId="9"/>
      <tableStyleElement type="headerRow" dxfId="8"/>
    </tableStyle>
    <tableStyle name="Table Style Local" pivot="0" count="3" xr9:uid="{0D9A0AA0-772C-434A-9937-24C2A44AFDCF}">
      <tableStyleElement type="wholeTable" dxfId="7"/>
      <tableStyleElement type="headerRow" dxfId="6"/>
      <tableStyleElement type="totalRow" dxfId="5"/>
    </tableStyle>
    <tableStyle name="Table Style Local Blue" pivot="0" count="3" xr9:uid="{569D1C9A-CBD0-4287-802F-221D3580CA7F}">
      <tableStyleElement type="wholeTable" dxfId="4"/>
      <tableStyleElement type="headerRow" dxfId="3"/>
      <tableStyleElement type="totalRow" dxfId="2"/>
    </tableStyle>
  </tableStyles>
  <colors>
    <mruColors>
      <color rgb="FF63BE7B"/>
    </mruColors>
  </colors>
  <extLst>
    <ext xmlns:x14="http://schemas.microsoft.com/office/spreadsheetml/2009/9/main" uri="{46F421CA-312F-682f-3DD2-61675219B42D}">
      <x14:dxfs count="24">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7" tint="0.79998168889431442"/>
            </pattern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6" tint="-0.249977111117893"/>
          </font>
          <fill>
            <patternFill patternType="solid">
              <fgColor theme="6" tint="0.59999389629810485"/>
              <bgColor theme="6" tint="0.59999389629810485"/>
            </patternFill>
          </fill>
          <border>
            <left style="thin">
              <color theme="6" tint="0.59999389629810485"/>
            </left>
            <right style="thin">
              <color theme="6" tint="0.59999389629810485"/>
            </right>
            <top style="thin">
              <color theme="6" tint="0.59999389629810485"/>
            </top>
            <bottom style="thin">
              <color theme="6" tint="0.59999389629810485"/>
            </bottom>
            <vertical/>
            <horizontal/>
          </border>
        </dxf>
        <dxf>
          <font>
            <b/>
            <i val="0"/>
            <u/>
            <color theme="0"/>
          </font>
          <fill>
            <patternFill patternType="solid">
              <fgColor theme="2" tint="-0.499984740745262"/>
              <bgColor theme="4"/>
            </patternFill>
          </fill>
          <border>
            <left style="thin">
              <color theme="6"/>
            </left>
            <right style="thin">
              <color theme="6"/>
            </right>
            <top style="thin">
              <color theme="6"/>
            </top>
            <bottom style="thin">
              <color theme="6"/>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theme="0" tint="-4.9989318521683403E-2"/>
              <bgColor theme="4" tint="0.79998168889431442"/>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6" tint="-0.249977111117893"/>
          </font>
          <fill>
            <patternFill patternType="solid">
              <fgColor theme="6" tint="0.59999389629810485"/>
              <bgColor theme="6" tint="0.59999389629810485"/>
            </patternFill>
          </fill>
          <border>
            <left style="thin">
              <color theme="6" tint="0.59999389629810485"/>
            </left>
            <right style="thin">
              <color theme="6" tint="0.59999389629810485"/>
            </right>
            <top style="thin">
              <color theme="6" tint="0.59999389629810485"/>
            </top>
            <bottom style="thin">
              <color theme="6" tint="0.59999389629810485"/>
            </bottom>
            <vertical/>
            <horizontal/>
          </border>
        </dxf>
        <dxf>
          <font>
            <b/>
            <i val="0"/>
            <u/>
            <color theme="0"/>
          </font>
          <fill>
            <patternFill patternType="solid">
              <fgColor theme="2" tint="-0.499984740745262"/>
              <bgColor theme="6"/>
            </patternFill>
          </fill>
          <border>
            <left style="thin">
              <color theme="6"/>
            </left>
            <right style="thin">
              <color theme="6"/>
            </right>
            <top style="thin">
              <color theme="6"/>
            </top>
            <bottom style="thin">
              <color theme="6"/>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theme="0" tint="-4.9989318521683403E-2"/>
              <bgColor theme="0" tint="-4.9989318521683403E-2"/>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theme="9" tint="0.40000610370189521"/>
              </stop>
              <stop position="1">
                <color theme="9" tint="0.80001220740379042"/>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theme="9" tint="0.40000610370189521"/>
              </stop>
              <stop position="1">
                <color theme="9" tint="0.80001220740379042"/>
              </stop>
            </gradientFill>
          </fill>
          <border>
            <left style="thin">
              <color rgb="FF999999"/>
            </left>
            <right style="thin">
              <color rgb="FF999999"/>
            </right>
            <top style="thin">
              <color rgb="FF999999"/>
            </top>
            <bottom style="thin">
              <color rgb="FF999999"/>
            </bottom>
            <vertical/>
            <horizontal/>
          </border>
        </dxf>
        <dxf>
          <font>
            <color theme="1"/>
          </font>
          <fill>
            <patternFill patternType="solid">
              <fgColor theme="0" tint="-0.14999847407452621"/>
              <bgColor theme="0" tint="-0.14999847407452621"/>
            </patternFill>
          </fill>
          <border>
            <left style="thin">
              <color rgb="FFCCCCCC"/>
            </left>
            <right style="thin">
              <color rgb="FFCCCCCC"/>
            </right>
            <top style="thin">
              <color rgb="FFCCCCCC"/>
            </top>
            <bottom style="thin">
              <color rgb="FFCCCCCC"/>
            </bottom>
            <vertical/>
            <horizontal/>
          </border>
        </dxf>
        <dxf>
          <font>
            <color theme="0" tint="-4.9989318521683403E-2"/>
          </font>
          <fill>
            <patternFill patternType="solid">
              <fgColor theme="0" tint="-0.249977111117893"/>
              <bgColor theme="1" tint="0.24994659260841701"/>
            </patternFill>
          </fill>
          <border>
            <left style="thin">
              <color rgb="FF999999"/>
            </left>
            <right style="thin">
              <color rgb="FF999999"/>
            </right>
            <top style="thin">
              <color rgb="FF999999"/>
            </top>
            <bottom style="thin">
              <color rgb="FF999999"/>
            </bottom>
            <vertical/>
            <horizontal/>
          </border>
        </dxf>
        <dxf>
          <font>
            <color rgb="FF959595"/>
          </font>
          <fill>
            <patternFill patternType="solid">
              <fgColor theme="0"/>
              <bgColor theme="0"/>
            </patternFill>
          </fill>
          <border>
            <left style="thin">
              <color rgb="FFE0E0E0"/>
            </left>
            <right style="thin">
              <color rgb="FFE0E0E0"/>
            </right>
            <top style="thin">
              <color rgb="FFE0E0E0"/>
            </top>
            <bottom style="thin">
              <color rgb="FFE0E0E0"/>
            </bottom>
            <vertical/>
            <horizontal/>
          </border>
        </dxf>
        <dxf>
          <font>
            <color theme="0" tint="-4.9989318521683403E-2"/>
          </font>
          <fill>
            <patternFill patternType="solid">
              <fgColor theme="0"/>
              <bgColor theme="0" tint="-0.34998626667073579"/>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Local Dark">
        <x14:slicerStyle name="Local Dark">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Dark3 Local">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Local Blue">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18" Type="http://schemas.openxmlformats.org/officeDocument/2006/relationships/customXml" Target="../customXml/item7.xml"/><Relationship Id="rId26" Type="http://schemas.openxmlformats.org/officeDocument/2006/relationships/customXml" Target="../customXml/item15.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5" Type="http://schemas.openxmlformats.org/officeDocument/2006/relationships/customXml" Target="../customXml/item14.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24" Type="http://schemas.openxmlformats.org/officeDocument/2006/relationships/customXml" Target="../customXml/item13.xml"/><Relationship Id="rId5" Type="http://schemas.microsoft.com/office/2007/relationships/slicerCache" Target="slicerCaches/slicerCache1.xml"/><Relationship Id="rId15" Type="http://schemas.openxmlformats.org/officeDocument/2006/relationships/customXml" Target="../customXml/item4.xml"/><Relationship Id="rId23" Type="http://schemas.openxmlformats.org/officeDocument/2006/relationships/customXml" Target="../customXml/item12.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pivotCacheDefinition" Target="pivotCache/pivotCacheDefinition1.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pivotSource>
    <c:name>[Kopi af Skolehjem Belægning2.xlsx]Pivot Udskrift!PivotTable5</c:name>
    <c:fmtId val="1"/>
  </c:pivotSource>
  <c:chart>
    <c:title>
      <c:tx>
        <c:strRef>
          <c:f>'Pivot Udskrift'!$B$6</c:f>
          <c:strCache>
            <c:ptCount val="1"/>
            <c:pt idx="0">
              <c:v>Udlejnings oversigt pr. bugning, uge 33 - 52</c:v>
            </c:pt>
          </c:strCache>
        </c:strRef>
      </c:tx>
      <c:layout>
        <c:manualLayout>
          <c:xMode val="edge"/>
          <c:yMode val="edge"/>
          <c:x val="2.5369276331707092E-2"/>
          <c:y val="1.966568338249754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da-DK"/>
        </a:p>
      </c:txPr>
    </c:title>
    <c:autoTitleDeleted val="0"/>
    <c:pivotFmts>
      <c:pivotFmt>
        <c:idx val="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2"/>
        <c:spPr>
          <a:solidFill>
            <a:srgbClr val="63BE7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63BE7B"/>
          </a:solidFill>
          <a:ln>
            <a:noFill/>
          </a:ln>
          <a:effectLst/>
        </c:spPr>
      </c:pivotFmt>
      <c:pivotFmt>
        <c:idx val="14"/>
        <c:spPr>
          <a:solidFill>
            <a:srgbClr val="63BE7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63BE7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63BE7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'Pivot Udskrift'!$B$6</c:f>
              <c:strCache>
                <c:ptCount val="1"/>
                <c:pt idx="0">
                  <c:v>Total</c:v>
                </c:pt>
              </c:strCache>
            </c:strRef>
          </c:tx>
          <c:spPr>
            <a:solidFill>
              <a:srgbClr val="63BE7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Udskrift'!$B$6</c:f>
              <c:strCache>
                <c:ptCount val="2"/>
                <c:pt idx="0">
                  <c:v>102</c:v>
                </c:pt>
                <c:pt idx="1">
                  <c:v>100</c:v>
                </c:pt>
              </c:strCache>
            </c:strRef>
          </c:cat>
          <c:val>
            <c:numRef>
              <c:f>'Pivot Udskrift'!$B$6</c:f>
              <c:numCache>
                <c:formatCode>0%</c:formatCode>
                <c:ptCount val="2"/>
                <c:pt idx="0">
                  <c:v>0</c:v>
                </c:pt>
                <c:pt idx="1">
                  <c:v>0.56140350877192979</c:v>
                </c:pt>
              </c:numCache>
            </c:numRef>
          </c:val>
          <c:extLst>
            <c:ext xmlns:c16="http://schemas.microsoft.com/office/drawing/2014/chart" uri="{C3380CC4-5D6E-409C-BE32-E72D297353CC}">
              <c16:uniqueId val="{00000003-9A9D-4AC2-81C8-E9C38D0457A9}"/>
            </c:ext>
          </c:extLst>
        </c:ser>
        <c:dLbls>
          <c:showLegendKey val="0"/>
          <c:showVal val="0"/>
          <c:showCatName val="0"/>
          <c:showSerName val="0"/>
          <c:showPercent val="0"/>
          <c:showBubbleSize val="0"/>
        </c:dLbls>
        <c:gapWidth val="50"/>
        <c:axId val="331333424"/>
        <c:axId val="331334384"/>
      </c:barChart>
      <c:catAx>
        <c:axId val="331333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331334384"/>
        <c:crosses val="autoZero"/>
        <c:auto val="1"/>
        <c:lblAlgn val="ctr"/>
        <c:lblOffset val="100"/>
        <c:noMultiLvlLbl val="0"/>
      </c:catAx>
      <c:valAx>
        <c:axId val="331334384"/>
        <c:scaling>
          <c:orientation val="minMax"/>
        </c:scaling>
        <c:delete val="0"/>
        <c:axPos val="b"/>
        <c:majorGridlines>
          <c:spPr>
            <a:ln w="9525" cap="flat" cmpd="sng" algn="ctr">
              <a:no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331333424"/>
        <c:crosses val="autoZero"/>
        <c:crossBetween val="between"/>
      </c:valAx>
    </c:plotArea>
    <c:plotVisOnly val="1"/>
    <c:dispBlanksAs val="gap"/>
    <c:showDLblsOverMax val="0"/>
    <c:extLst/>
  </c:chart>
  <c:spPr>
    <a:solidFill>
      <a:schemeClr val="bg1"/>
    </a:solidFill>
    <a:ln w="9525" cap="flat" cmpd="sng" algn="ctr">
      <a:solidFill>
        <a:srgbClr val="63BE7B"/>
      </a:solidFill>
      <a:round/>
    </a:ln>
    <a:effectLst/>
  </c:spPr>
  <c:txPr>
    <a:bodyPr/>
    <a:lstStyle/>
    <a:p>
      <a:pPr>
        <a:defRPr/>
      </a:pPr>
      <a:endParaRPr lang="da-DK"/>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pivotSource>
    <c:name>[Kopi af Skolehjem Belægning2.xlsx]Pivot Udskrift!PivotTable6</c:name>
    <c:fmtId val="2"/>
  </c:pivotSource>
  <c:chart>
    <c:title>
      <c:tx>
        <c:strRef>
          <c:f>'Pivot Udskrift'!$E$6</c:f>
          <c:strCache>
            <c:ptCount val="1"/>
            <c:pt idx="0">
              <c:v>Udlejnings oversigt, uge 33 - 52</c:v>
            </c:pt>
          </c:strCache>
        </c:strRef>
      </c:tx>
      <c:layout>
        <c:manualLayout>
          <c:xMode val="edge"/>
          <c:yMode val="edge"/>
          <c:x val="2.5369276331707092E-2"/>
          <c:y val="1.966568338249754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da-DK"/>
        </a:p>
      </c:txPr>
    </c:title>
    <c:autoTitleDeleted val="0"/>
    <c:pivotFmts>
      <c:pivotFmt>
        <c:idx val="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2"/>
        <c:spPr>
          <a:solidFill>
            <a:srgbClr val="63BE7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63BE7B"/>
          </a:solidFill>
          <a:ln>
            <a:noFill/>
          </a:ln>
          <a:effectLst/>
        </c:spPr>
      </c:pivotFmt>
      <c:pivotFmt>
        <c:idx val="14"/>
        <c:spPr>
          <a:solidFill>
            <a:srgbClr val="63BE7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63BE7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63BE7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'Pivot Udskrift'!$E$6</c:f>
              <c:strCache>
                <c:ptCount val="1"/>
                <c:pt idx="0">
                  <c:v>Total</c:v>
                </c:pt>
              </c:strCache>
            </c:strRef>
          </c:tx>
          <c:spPr>
            <a:solidFill>
              <a:srgbClr val="63BE7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Udskrift'!$E$6</c:f>
              <c:strCache>
                <c:ptCount val="20"/>
                <c:pt idx="0">
                  <c:v>33</c:v>
                </c:pt>
                <c:pt idx="1">
                  <c:v>34</c:v>
                </c:pt>
                <c:pt idx="2">
                  <c:v>35</c:v>
                </c:pt>
                <c:pt idx="3">
                  <c:v>36</c:v>
                </c:pt>
                <c:pt idx="4">
                  <c:v>37</c:v>
                </c:pt>
                <c:pt idx="5">
                  <c:v>38</c:v>
                </c:pt>
                <c:pt idx="6">
                  <c:v>39</c:v>
                </c:pt>
                <c:pt idx="7">
                  <c:v>40</c:v>
                </c:pt>
                <c:pt idx="8">
                  <c:v>41</c:v>
                </c:pt>
                <c:pt idx="9">
                  <c:v>42</c:v>
                </c:pt>
                <c:pt idx="10">
                  <c:v>43</c:v>
                </c:pt>
                <c:pt idx="11">
                  <c:v>44</c:v>
                </c:pt>
                <c:pt idx="12">
                  <c:v>45</c:v>
                </c:pt>
                <c:pt idx="13">
                  <c:v>46</c:v>
                </c:pt>
                <c:pt idx="14">
                  <c:v>47</c:v>
                </c:pt>
                <c:pt idx="15">
                  <c:v>48</c:v>
                </c:pt>
                <c:pt idx="16">
                  <c:v>49</c:v>
                </c:pt>
                <c:pt idx="17">
                  <c:v>50</c:v>
                </c:pt>
                <c:pt idx="18">
                  <c:v>51</c:v>
                </c:pt>
                <c:pt idx="19">
                  <c:v>52</c:v>
                </c:pt>
              </c:strCache>
            </c:strRef>
          </c:cat>
          <c:val>
            <c:numRef>
              <c:f>'Pivot Udskrift'!$E$6</c:f>
              <c:numCache>
                <c:formatCode>0%</c:formatCode>
                <c:ptCount val="20"/>
                <c:pt idx="0">
                  <c:v>0.5714285714285714</c:v>
                </c:pt>
                <c:pt idx="1">
                  <c:v>0.54381752701080432</c:v>
                </c:pt>
                <c:pt idx="2">
                  <c:v>0.52701080432172864</c:v>
                </c:pt>
                <c:pt idx="3">
                  <c:v>0.539015606242497</c:v>
                </c:pt>
                <c:pt idx="4">
                  <c:v>0.54861944777911165</c:v>
                </c:pt>
                <c:pt idx="5">
                  <c:v>0.57262905162064826</c:v>
                </c:pt>
                <c:pt idx="6">
                  <c:v>0.55702280912364943</c:v>
                </c:pt>
                <c:pt idx="7">
                  <c:v>0.56662665066026408</c:v>
                </c:pt>
                <c:pt idx="8">
                  <c:v>0.72028811524609848</c:v>
                </c:pt>
                <c:pt idx="9">
                  <c:v>0.54621848739495793</c:v>
                </c:pt>
                <c:pt idx="10">
                  <c:v>0.53661464585834329</c:v>
                </c:pt>
                <c:pt idx="11">
                  <c:v>0.52701080432172864</c:v>
                </c:pt>
                <c:pt idx="12">
                  <c:v>0.52340936374549818</c:v>
                </c:pt>
                <c:pt idx="13">
                  <c:v>0.59183673469387754</c:v>
                </c:pt>
                <c:pt idx="14">
                  <c:v>0.6470588235294118</c:v>
                </c:pt>
                <c:pt idx="15">
                  <c:v>0.56182472989195675</c:v>
                </c:pt>
                <c:pt idx="16">
                  <c:v>0.45018007202881155</c:v>
                </c:pt>
                <c:pt idx="17">
                  <c:v>0.45738295318127253</c:v>
                </c:pt>
                <c:pt idx="18">
                  <c:v>0.4069627851140456</c:v>
                </c:pt>
                <c:pt idx="19">
                  <c:v>0.36134453781512604</c:v>
                </c:pt>
              </c:numCache>
            </c:numRef>
          </c:val>
          <c:extLst>
            <c:ext xmlns:c16="http://schemas.microsoft.com/office/drawing/2014/chart" uri="{C3380CC4-5D6E-409C-BE32-E72D297353CC}">
              <c16:uniqueId val="{00000003-FEE5-4C5B-959E-DCC6389FFC24}"/>
            </c:ext>
          </c:extLst>
        </c:ser>
        <c:dLbls>
          <c:showLegendKey val="0"/>
          <c:showVal val="0"/>
          <c:showCatName val="0"/>
          <c:showSerName val="0"/>
          <c:showPercent val="0"/>
          <c:showBubbleSize val="0"/>
        </c:dLbls>
        <c:gapWidth val="50"/>
        <c:axId val="331333424"/>
        <c:axId val="331334384"/>
      </c:barChart>
      <c:catAx>
        <c:axId val="331333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331334384"/>
        <c:crosses val="autoZero"/>
        <c:auto val="1"/>
        <c:lblAlgn val="ctr"/>
        <c:lblOffset val="100"/>
        <c:noMultiLvlLbl val="0"/>
      </c:catAx>
      <c:valAx>
        <c:axId val="331334384"/>
        <c:scaling>
          <c:orientation val="minMax"/>
        </c:scaling>
        <c:delete val="0"/>
        <c:axPos val="b"/>
        <c:majorGridlines>
          <c:spPr>
            <a:ln w="9525" cap="flat" cmpd="sng" algn="ctr">
              <a:no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331333424"/>
        <c:crosses val="autoZero"/>
        <c:crossBetween val="between"/>
      </c:valAx>
    </c:plotArea>
    <c:plotVisOnly val="1"/>
    <c:dispBlanksAs val="gap"/>
    <c:showDLblsOverMax val="0"/>
    <c:extLst/>
  </c:chart>
  <c:spPr>
    <a:solidFill>
      <a:schemeClr val="bg1"/>
    </a:solidFill>
    <a:ln w="9525" cap="flat" cmpd="sng" algn="ctr">
      <a:solidFill>
        <a:srgbClr val="63BE7B"/>
      </a:solidFill>
      <a:round/>
    </a:ln>
    <a:effectLst/>
  </c:spPr>
  <c:txPr>
    <a:bodyPr/>
    <a:lstStyle/>
    <a:p>
      <a:pPr>
        <a:defRPr/>
      </a:pPr>
      <a:endParaRPr lang="da-DK"/>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1</xdr:col>
      <xdr:colOff>1085850</xdr:colOff>
      <xdr:row>5</xdr:row>
      <xdr:rowOff>19050</xdr:rowOff>
    </xdr:from>
    <xdr:to>
      <xdr:col>18</xdr:col>
      <xdr:colOff>597990</xdr:colOff>
      <xdr:row>9</xdr:row>
      <xdr:rowOff>15240</xdr:rowOff>
    </xdr:to>
    <xdr:sp macro="" textlink="">
      <xdr:nvSpPr>
        <xdr:cNvPr id="7" name="TextBox 6">
          <a:extLst>
            <a:ext uri="{FF2B5EF4-FFF2-40B4-BE49-F238E27FC236}">
              <a16:creationId xmlns:a16="http://schemas.microsoft.com/office/drawing/2014/main" id="{3DEEFCD3-8093-159E-C477-FA33D1DDFB36}"/>
            </a:ext>
          </a:extLst>
        </xdr:cNvPr>
        <xdr:cNvSpPr txBox="1"/>
      </xdr:nvSpPr>
      <xdr:spPr>
        <a:xfrm>
          <a:off x="1266825" y="923925"/>
          <a:ext cx="10584000"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At visualisere</a:t>
          </a:r>
          <a:r>
            <a:rPr lang="da-DK" sz="1100" baseline="0"/>
            <a:t> belægningsgraden på Skolehjem, pr. uge, Bygning og Lokale</a:t>
          </a:r>
          <a:endParaRPr lang="da-DK" sz="1100"/>
        </a:p>
      </xdr:txBody>
    </xdr:sp>
    <xdr:clientData/>
  </xdr:twoCellAnchor>
  <xdr:twoCellAnchor editAs="absolute">
    <xdr:from>
      <xdr:col>2</xdr:col>
      <xdr:colOff>0</xdr:colOff>
      <xdr:row>10</xdr:row>
      <xdr:rowOff>19050</xdr:rowOff>
    </xdr:from>
    <xdr:to>
      <xdr:col>19</xdr:col>
      <xdr:colOff>1725</xdr:colOff>
      <xdr:row>14</xdr:row>
      <xdr:rowOff>15240</xdr:rowOff>
    </xdr:to>
    <xdr:sp macro="" textlink="">
      <xdr:nvSpPr>
        <xdr:cNvPr id="8" name="TextBox 7">
          <a:extLst>
            <a:ext uri="{FF2B5EF4-FFF2-40B4-BE49-F238E27FC236}">
              <a16:creationId xmlns:a16="http://schemas.microsoft.com/office/drawing/2014/main" id="{ACB1F9BF-3C49-493E-8D87-874C8CFC1364}"/>
            </a:ext>
          </a:extLst>
        </xdr:cNvPr>
        <xdr:cNvSpPr txBox="1"/>
      </xdr:nvSpPr>
      <xdr:spPr>
        <a:xfrm>
          <a:off x="1276350" y="1828800"/>
          <a:ext cx="10584000"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Z170a Udskrift, vælg periode - det kan anbefales</a:t>
          </a:r>
          <a:r>
            <a:rPr lang="da-DK" sz="1100" baseline="0"/>
            <a:t> at bruge Skoleår eller Finansår</a:t>
          </a:r>
        </a:p>
        <a:p>
          <a:r>
            <a:rPr lang="da-DK" sz="1100" baseline="0"/>
            <a:t>I tilfælde af at der kar været dobbelt booket (overlappende dage) tælle alle med i både tæller og nævner</a:t>
          </a:r>
          <a:endParaRPr lang="da-DK" sz="1100"/>
        </a:p>
      </xdr:txBody>
    </xdr:sp>
    <xdr:clientData/>
  </xdr:twoCellAnchor>
  <xdr:twoCellAnchor editAs="oneCell">
    <xdr:from>
      <xdr:col>2</xdr:col>
      <xdr:colOff>0</xdr:colOff>
      <xdr:row>18</xdr:row>
      <xdr:rowOff>1</xdr:rowOff>
    </xdr:from>
    <xdr:to>
      <xdr:col>11</xdr:col>
      <xdr:colOff>472440</xdr:colOff>
      <xdr:row>48</xdr:row>
      <xdr:rowOff>2671</xdr:rowOff>
    </xdr:to>
    <xdr:pic>
      <xdr:nvPicPr>
        <xdr:cNvPr id="2" name="Picture 1">
          <a:extLst>
            <a:ext uri="{FF2B5EF4-FFF2-40B4-BE49-F238E27FC236}">
              <a16:creationId xmlns:a16="http://schemas.microsoft.com/office/drawing/2014/main" id="{CFE24A0C-D56B-D798-9EA0-F7EA342F0993}"/>
            </a:ext>
          </a:extLst>
        </xdr:cNvPr>
        <xdr:cNvPicPr>
          <a:picLocks noChangeAspect="1"/>
        </xdr:cNvPicPr>
      </xdr:nvPicPr>
      <xdr:blipFill>
        <a:blip xmlns:r="http://schemas.openxmlformats.org/officeDocument/2006/relationships" r:embed="rId1"/>
        <a:stretch>
          <a:fillRect/>
        </a:stretch>
      </xdr:blipFill>
      <xdr:spPr>
        <a:xfrm>
          <a:off x="1304925" y="3600451"/>
          <a:ext cx="6353175" cy="5138550"/>
        </a:xfrm>
        <a:prstGeom prst="rect">
          <a:avLst/>
        </a:prstGeom>
        <a:ln>
          <a:solidFill>
            <a:schemeClr val="bg1">
              <a:lumMod val="50000"/>
            </a:schemeClr>
          </a:solidFill>
        </a:ln>
      </xdr:spPr>
    </xdr:pic>
    <xdr:clientData/>
  </xdr:twoCellAnchor>
  <xdr:twoCellAnchor>
    <xdr:from>
      <xdr:col>17</xdr:col>
      <xdr:colOff>596265</xdr:colOff>
      <xdr:row>30</xdr:row>
      <xdr:rowOff>24765</xdr:rowOff>
    </xdr:from>
    <xdr:to>
      <xdr:col>21</xdr:col>
      <xdr:colOff>481965</xdr:colOff>
      <xdr:row>41</xdr:row>
      <xdr:rowOff>78105</xdr:rowOff>
    </xdr:to>
    <xdr:sp macro="" textlink="">
      <xdr:nvSpPr>
        <xdr:cNvPr id="6" name="TextBox 5">
          <a:extLst>
            <a:ext uri="{FF2B5EF4-FFF2-40B4-BE49-F238E27FC236}">
              <a16:creationId xmlns:a16="http://schemas.microsoft.com/office/drawing/2014/main" id="{0639FE4A-67BA-DE51-2A6E-120D6BFF97AE}"/>
            </a:ext>
          </a:extLst>
        </xdr:cNvPr>
        <xdr:cNvSpPr txBox="1"/>
      </xdr:nvSpPr>
      <xdr:spPr>
        <a:xfrm>
          <a:off x="11559540" y="5168265"/>
          <a:ext cx="2400300" cy="19392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Når data er importeret, skal der på siden "Data" vælges "Queries &amp; Connections" dette vil åbne</a:t>
          </a:r>
          <a:r>
            <a:rPr lang="da-DK" sz="1100" baseline="0"/>
            <a:t> en fane i høje side af skærmen, her skal datoerne for start og slut af den periode den ønskes vist tastes.</a:t>
          </a:r>
        </a:p>
        <a:p>
          <a:endParaRPr lang="da-DK" sz="1100" baseline="0"/>
        </a:p>
        <a:p>
          <a:r>
            <a:rPr lang="da-DK" sz="1100" baseline="0"/>
            <a:t>Derefter klikkes der på "Refresh All"</a:t>
          </a:r>
          <a:endParaRPr lang="da-DK" sz="1100"/>
        </a:p>
      </xdr:txBody>
    </xdr:sp>
    <xdr:clientData/>
  </xdr:twoCellAnchor>
  <xdr:twoCellAnchor editAs="oneCell">
    <xdr:from>
      <xdr:col>11</xdr:col>
      <xdr:colOff>619125</xdr:colOff>
      <xdr:row>30</xdr:row>
      <xdr:rowOff>28575</xdr:rowOff>
    </xdr:from>
    <xdr:to>
      <xdr:col>17</xdr:col>
      <xdr:colOff>496749</xdr:colOff>
      <xdr:row>67</xdr:row>
      <xdr:rowOff>88735</xdr:rowOff>
    </xdr:to>
    <xdr:pic>
      <xdr:nvPicPr>
        <xdr:cNvPr id="9" name="Picture 8">
          <a:extLst>
            <a:ext uri="{FF2B5EF4-FFF2-40B4-BE49-F238E27FC236}">
              <a16:creationId xmlns:a16="http://schemas.microsoft.com/office/drawing/2014/main" id="{984EB57D-3528-1185-90B9-21DB713B3765}"/>
            </a:ext>
          </a:extLst>
        </xdr:cNvPr>
        <xdr:cNvPicPr>
          <a:picLocks noChangeAspect="1"/>
        </xdr:cNvPicPr>
      </xdr:nvPicPr>
      <xdr:blipFill>
        <a:blip xmlns:r="http://schemas.openxmlformats.org/officeDocument/2006/relationships" r:embed="rId2"/>
        <a:stretch>
          <a:fillRect/>
        </a:stretch>
      </xdr:blipFill>
      <xdr:spPr>
        <a:xfrm>
          <a:off x="7810500" y="5172075"/>
          <a:ext cx="3649524" cy="6403810"/>
        </a:xfrm>
        <a:prstGeom prst="rect">
          <a:avLst/>
        </a:prstGeom>
      </xdr:spPr>
    </xdr:pic>
    <xdr:clientData/>
  </xdr:twoCellAnchor>
  <xdr:twoCellAnchor editAs="oneCell">
    <xdr:from>
      <xdr:col>11</xdr:col>
      <xdr:colOff>609600</xdr:colOff>
      <xdr:row>18</xdr:row>
      <xdr:rowOff>38100</xdr:rowOff>
    </xdr:from>
    <xdr:to>
      <xdr:col>21</xdr:col>
      <xdr:colOff>475481</xdr:colOff>
      <xdr:row>29</xdr:row>
      <xdr:rowOff>152150</xdr:rowOff>
    </xdr:to>
    <xdr:pic>
      <xdr:nvPicPr>
        <xdr:cNvPr id="10" name="Picture 9">
          <a:extLst>
            <a:ext uri="{FF2B5EF4-FFF2-40B4-BE49-F238E27FC236}">
              <a16:creationId xmlns:a16="http://schemas.microsoft.com/office/drawing/2014/main" id="{DB080DC5-9641-BCD4-4CFD-3E1C566A26EB}"/>
            </a:ext>
          </a:extLst>
        </xdr:cNvPr>
        <xdr:cNvPicPr>
          <a:picLocks noChangeAspect="1"/>
        </xdr:cNvPicPr>
      </xdr:nvPicPr>
      <xdr:blipFill>
        <a:blip xmlns:r="http://schemas.openxmlformats.org/officeDocument/2006/relationships" r:embed="rId3"/>
        <a:stretch>
          <a:fillRect/>
        </a:stretch>
      </xdr:blipFill>
      <xdr:spPr>
        <a:xfrm>
          <a:off x="7800975" y="3124200"/>
          <a:ext cx="6152381" cy="20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20955</xdr:colOff>
      <xdr:row>0</xdr:row>
      <xdr:rowOff>137159</xdr:rowOff>
    </xdr:from>
    <xdr:to>
      <xdr:col>8</xdr:col>
      <xdr:colOff>281940</xdr:colOff>
      <xdr:row>8</xdr:row>
      <xdr:rowOff>93359</xdr:rowOff>
    </xdr:to>
    <mc:AlternateContent xmlns:mc="http://schemas.openxmlformats.org/markup-compatibility/2006" xmlns:a14="http://schemas.microsoft.com/office/drawing/2010/main">
      <mc:Choice Requires="a14">
        <xdr:graphicFrame macro="">
          <xdr:nvGraphicFramePr>
            <xdr:cNvPr id="6" name="År 1">
              <a:extLst>
                <a:ext uri="{FF2B5EF4-FFF2-40B4-BE49-F238E27FC236}">
                  <a16:creationId xmlns:a16="http://schemas.microsoft.com/office/drawing/2014/main" id="{79BAFCDA-F2B1-C962-70C7-CD616739401A}"/>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År 1"/>
            </a:graphicData>
          </a:graphic>
        </xdr:graphicFrame>
      </mc:Choice>
      <mc:Fallback xmlns="">
        <xdr:sp macro="" textlink="">
          <xdr:nvSpPr>
            <xdr:cNvPr id="0" name=""/>
            <xdr:cNvSpPr>
              <a:spLocks noTextEdit="1"/>
            </xdr:cNvSpPr>
          </xdr:nvSpPr>
          <xdr:spPr>
            <a:xfrm>
              <a:off x="3598545" y="133349"/>
              <a:ext cx="1535430" cy="1411620"/>
            </a:xfrm>
            <a:prstGeom prst="rect">
              <a:avLst/>
            </a:prstGeom>
            <a:solidFill>
              <a:prstClr val="white"/>
            </a:solidFill>
            <a:ln w="1">
              <a:solidFill>
                <a:prstClr val="green"/>
              </a:solidFill>
            </a:ln>
          </xdr:spPr>
          <xdr:txBody>
            <a:bodyPr vertOverflow="clip" horzOverflow="clip"/>
            <a:lstStyle/>
            <a:p>
              <a:r>
                <a:rPr lang="da-DK"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363856</xdr:colOff>
      <xdr:row>0</xdr:row>
      <xdr:rowOff>137159</xdr:rowOff>
    </xdr:from>
    <xdr:to>
      <xdr:col>22</xdr:col>
      <xdr:colOff>359464</xdr:colOff>
      <xdr:row>8</xdr:row>
      <xdr:rowOff>93359</xdr:rowOff>
    </xdr:to>
    <mc:AlternateContent xmlns:mc="http://schemas.openxmlformats.org/markup-compatibility/2006" xmlns:a14="http://schemas.microsoft.com/office/drawing/2010/main">
      <mc:Choice Requires="a14">
        <xdr:graphicFrame macro="">
          <xdr:nvGraphicFramePr>
            <xdr:cNvPr id="7" name="Uge 1">
              <a:extLst>
                <a:ext uri="{FF2B5EF4-FFF2-40B4-BE49-F238E27FC236}">
                  <a16:creationId xmlns:a16="http://schemas.microsoft.com/office/drawing/2014/main" id="{2EF07164-495E-07B7-C898-6BE8AAD33CC7}"/>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Uge 1"/>
            </a:graphicData>
          </a:graphic>
        </xdr:graphicFrame>
      </mc:Choice>
      <mc:Fallback xmlns="">
        <xdr:sp macro="" textlink="">
          <xdr:nvSpPr>
            <xdr:cNvPr id="0" name=""/>
            <xdr:cNvSpPr>
              <a:spLocks noTextEdit="1"/>
            </xdr:cNvSpPr>
          </xdr:nvSpPr>
          <xdr:spPr>
            <a:xfrm>
              <a:off x="5208271" y="133349"/>
              <a:ext cx="5203878" cy="1411620"/>
            </a:xfrm>
            <a:prstGeom prst="rect">
              <a:avLst/>
            </a:prstGeom>
            <a:solidFill>
              <a:prstClr val="white"/>
            </a:solidFill>
            <a:ln w="1">
              <a:solidFill>
                <a:prstClr val="green"/>
              </a:solidFill>
            </a:ln>
          </xdr:spPr>
          <xdr:txBody>
            <a:bodyPr vertOverflow="clip" horzOverflow="clip"/>
            <a:lstStyle/>
            <a:p>
              <a:r>
                <a:rPr lang="da-DK"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57150</xdr:colOff>
      <xdr:row>0</xdr:row>
      <xdr:rowOff>105727</xdr:rowOff>
    </xdr:from>
    <xdr:to>
      <xdr:col>6</xdr:col>
      <xdr:colOff>3225150</xdr:colOff>
      <xdr:row>25</xdr:row>
      <xdr:rowOff>77542</xdr:rowOff>
    </xdr:to>
    <xdr:graphicFrame macro="">
      <xdr:nvGraphicFramePr>
        <xdr:cNvPr id="8" name="Chart 7">
          <a:extLst>
            <a:ext uri="{FF2B5EF4-FFF2-40B4-BE49-F238E27FC236}">
              <a16:creationId xmlns:a16="http://schemas.microsoft.com/office/drawing/2014/main" id="{ACBCA025-8D83-8C38-8A4D-9933B08EA4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57150</xdr:colOff>
      <xdr:row>25</xdr:row>
      <xdr:rowOff>187641</xdr:rowOff>
    </xdr:from>
    <xdr:to>
      <xdr:col>6</xdr:col>
      <xdr:colOff>3225150</xdr:colOff>
      <xdr:row>50</xdr:row>
      <xdr:rowOff>151836</xdr:rowOff>
    </xdr:to>
    <xdr:graphicFrame macro="">
      <xdr:nvGraphicFramePr>
        <xdr:cNvPr id="9" name="Chart 8">
          <a:extLst>
            <a:ext uri="{FF2B5EF4-FFF2-40B4-BE49-F238E27FC236}">
              <a16:creationId xmlns:a16="http://schemas.microsoft.com/office/drawing/2014/main" id="{B56ABE60-B473-5A85-50DB-28AE42CED1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Ivan Bork" refreshedDate="45999.396148032407" backgroundQuery="1" createdVersion="8" refreshedVersion="8" minRefreshableVersion="3" recordCount="6188" xr:uid="{22A92AE6-15C7-4A21-BEC0-7093FDBD0E77}">
  <cacheSource type="external" connectionId="1"/>
  <cacheFields count="9">
    <cacheField name="År" numFmtId="0">
      <sharedItems containsSemiMixedTypes="0" containsString="0" containsNumber="1" containsInteger="1" minValue="2021" maxValue="2025" count="2">
        <n v="2025"/>
        <n v="2021" u="1"/>
      </sharedItems>
    </cacheField>
    <cacheField name="Uge" numFmtId="0">
      <sharedItems containsSemiMixedTypes="0" containsString="0" containsNumber="1" containsInteger="1" minValue="1" maxValue="53" count="53">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u="1"/>
      </sharedItems>
    </cacheField>
    <cacheField name="bygningsnr" numFmtId="0">
      <sharedItems count="19">
        <s v="100"/>
        <s v="102"/>
        <s v="1" u="1"/>
        <s v="12-gangen" u="1"/>
        <s v="13-gangen" u="1"/>
        <s v="14-gangen" u="1"/>
        <s v="2000" u="1"/>
        <s v="22-gangen" u="1"/>
        <s v="23-gangen" u="1"/>
        <s v="24-gangen " u="1"/>
        <s v="32-gangen" u="1"/>
        <s v="33-gangen" u="1"/>
        <s v="34-gangen" u="1"/>
        <s v="63-gangen" u="1"/>
        <s v="7" u="1"/>
        <s v="8" u="1"/>
        <s v="9" u="1"/>
        <s v="Fjordlyst" u="1"/>
        <s v="Vollerup" u="1"/>
      </sharedItems>
    </cacheField>
    <cacheField name="lokalenr" numFmtId="0">
      <sharedItems count="385">
        <s v="5101"/>
        <s v="5102"/>
        <s v="5103"/>
        <s v="5104"/>
        <s v="5105"/>
        <s v="5106"/>
        <s v="5107"/>
        <s v="5108"/>
        <s v="5109"/>
        <s v="5110"/>
        <s v="5111"/>
        <s v="5112"/>
        <s v="5113"/>
        <s v="5114"/>
        <s v="5115"/>
        <s v="5116"/>
        <s v="5303"/>
        <s v="5304"/>
        <s v="5305"/>
        <s v="5306"/>
        <s v="5309"/>
        <s v="5310"/>
        <s v="5311"/>
        <s v="5312"/>
        <s v="5313"/>
        <s v="5314"/>
        <s v="5315"/>
        <s v="5316"/>
        <s v="5501"/>
        <s v="5502"/>
        <s v="5503"/>
        <s v="5504"/>
        <s v="5505"/>
        <s v="5506"/>
        <s v="5507"/>
        <s v="5508"/>
        <s v="5509"/>
        <s v="5510"/>
        <s v="5511"/>
        <s v="5512"/>
        <s v="5513"/>
        <s v="5514"/>
        <s v="5515"/>
        <s v="5516"/>
        <s v="5701"/>
        <s v="5702"/>
        <s v="5703"/>
        <s v="5704"/>
        <s v="5705"/>
        <s v="5706"/>
        <s v="5707"/>
        <s v="5708"/>
        <s v="5709"/>
        <s v="5710"/>
        <s v="5711"/>
        <s v="5712"/>
        <s v="5713"/>
        <s v="5714"/>
        <s v="5715"/>
        <s v="5716"/>
        <s v="5901"/>
        <s v="5902"/>
        <s v="5903"/>
        <s v="5904"/>
        <s v="5905"/>
        <s v="5906"/>
        <s v="5907"/>
        <s v="5908"/>
        <s v="5909"/>
        <s v="5910"/>
        <s v="5911"/>
        <s v="5912"/>
        <s v="5913"/>
        <s v="5914"/>
        <s v="5915"/>
        <s v="5916"/>
        <s v="6101"/>
        <s v="6102"/>
        <s v="6103"/>
        <s v="6104"/>
        <s v="6105"/>
        <s v="6106"/>
        <s v="6107"/>
        <s v="6108"/>
        <s v="6109"/>
        <s v="6110"/>
        <s v="6111"/>
        <s v="6112"/>
        <s v="6113"/>
        <s v="6114"/>
        <s v="6115"/>
        <s v="6116"/>
        <s v="hot4"/>
        <s v="hot5"/>
        <s v="hot7"/>
        <s v="s-1317" u="1"/>
        <s v="s-1318" u="1"/>
        <s v="s-1319" u="1"/>
        <s v="s-1320" u="1"/>
        <s v="s-1321" u="1"/>
        <s v="s-1409" u="1"/>
        <s v="s-1410" u="1"/>
        <s v="s-1411" u="1"/>
        <s v="s-1412" u="1"/>
        <s v="s-1413" u="1"/>
        <s v="s-1416" u="1"/>
        <s v="s-1417" u="1"/>
        <s v="s-1419" u="1"/>
        <s v="s-1425" u="1"/>
        <s v="s-1201" u="1"/>
        <s v="s-1202" u="1"/>
        <s v="s-1203" u="1"/>
        <s v="s-1204" u="1"/>
        <s v="s-1205" u="1"/>
        <s v="s-1206" u="1"/>
        <s v="s-1207" u="1"/>
        <s v="s-1208" u="1"/>
        <s v="s-1209" u="1"/>
        <s v="s-1210" u="1"/>
        <s v="s-1302" u="1"/>
        <s v="s-1303" u="1"/>
        <s v="s-1304" u="1"/>
        <s v="s-1305" u="1"/>
        <s v="s-1306" u="1"/>
        <s v="s-1307" u="1"/>
        <s v="s-1308" u="1"/>
        <s v="s-1309" u="1"/>
        <s v="s-1310" u="1"/>
        <s v="s-1311" u="1"/>
        <s v="s-1401" u="1"/>
        <s v="s-1402" u="1"/>
        <s v="s-1403" u="1"/>
        <s v="s-1404" u="1"/>
        <s v="s-1405" u="1"/>
        <s v="s-1406" u="1"/>
        <s v="s-1407" u="1"/>
        <s v="s-1408" u="1"/>
        <s v="1" u="1"/>
        <s v="10" u="1"/>
        <s v="11" u="1"/>
        <s v="12" u="1"/>
        <s v="13" u="1"/>
        <s v="14" u="1"/>
        <s v="15" u="1"/>
        <s v="16" u="1"/>
        <s v="17" u="1"/>
        <s v="19" u="1"/>
        <s v="2" u="1"/>
        <s v="20" u="1"/>
        <s v="3" u="1"/>
        <s v="4" u="1"/>
        <s v="5" u="1"/>
        <s v="6" u="1"/>
        <s v="7" u="1"/>
        <s v="8" u="1"/>
        <s v="9" u="1"/>
        <s v="s-2203" u="1"/>
        <s v="s-2204" u="1"/>
        <s v="s-2205" u="1"/>
        <s v="s-2206" u="1"/>
        <s v="s-2208" u="1"/>
        <s v="s-2209" u="1"/>
        <s v="s-2210" u="1"/>
        <s v="s-2211" u="1"/>
        <s v="s-2212" u="1"/>
        <s v="s-2217" u="1"/>
        <s v="s-2218" u="1"/>
        <s v="s-2219" u="1"/>
        <s v="s-2220" u="1"/>
        <s v="s-2222" u="1"/>
        <s v="s-2223" u="1"/>
        <s v="s-2224" u="1"/>
        <s v="s-2225" u="1"/>
        <s v="s-2226" u="1"/>
        <s v="s-2300" u="1"/>
        <s v="s-2301" u="1"/>
        <s v="s-2302" u="1"/>
        <s v="s-2303" u="1"/>
        <s v="s-2304" u="1"/>
        <s v="s-2305" u="1"/>
        <s v="s-2306" u="1"/>
        <s v="s-2307" u="1"/>
        <s v="s-2308" u="1"/>
        <s v="s-2309" u="1"/>
        <s v="s-2310" u="1"/>
        <s v="s-2311" u="1"/>
        <s v="s-2312" u="1"/>
        <s v="s-2317" u="1"/>
        <s v="s-2318" u="1"/>
        <s v="s-2319" u="1"/>
        <s v="s-2320" u="1"/>
        <s v="s-2321" u="1"/>
        <s v="s-2322" u="1"/>
        <s v="s-2323" u="1"/>
        <s v="s-2324" u="1"/>
        <s v="s-2325" u="1"/>
        <s v="s-2326" u="1"/>
        <s v="s-2400" u="1"/>
        <s v="s-2401" u="1"/>
        <s v="s-2402" u="1"/>
        <s v="s-2403" u="1"/>
        <s v="s-2404" u="1"/>
        <s v="s-2405" u="1"/>
        <s v="s-2406" u="1"/>
        <s v="s-2407" u="1"/>
        <s v="s-2408" u="1"/>
        <s v="s-2409" u="1"/>
        <s v="s-2410" u="1"/>
        <s v="s-2411" u="1"/>
        <s v="s-2412" u="1"/>
        <s v="s-2417" u="1"/>
        <s v="s-2418" u="1"/>
        <s v="s-2419" u="1"/>
        <s v="s-2420" u="1"/>
        <s v="s-2421" u="1"/>
        <s v="s-2422" u="1"/>
        <s v="s-2423" u="1"/>
        <s v="s-2424" u="1"/>
        <s v="s-2425" u="1"/>
        <s v="s-2426" u="1"/>
        <s v="s-3201" u="1"/>
        <s v="s-3202" u="1"/>
        <s v="s-3203" u="1"/>
        <s v="s-3204" u="1"/>
        <s v="s-3205" u="1"/>
        <s v="s-3206" u="1"/>
        <s v="s-3207" u="1"/>
        <s v="s-3208" u="1"/>
        <s v="s-3209" u="1"/>
        <s v="s-3212" u="1"/>
        <s v="s-3213" u="1"/>
        <s v="s-3214" u="1"/>
        <s v="s-3219" u="1"/>
        <s v="s-3220" u="1"/>
        <s v="s-3301" u="1"/>
        <s v="s-3302" u="1"/>
        <s v="s-3303" u="1"/>
        <s v="s-3304" u="1"/>
        <s v="s-3305" u="1"/>
        <s v="s-3306" u="1"/>
        <s v="s-3307" u="1"/>
        <s v="s-3308" u="1"/>
        <s v="s-3309" u="1"/>
        <s v="s-3312" u="1"/>
        <s v="s-3313" u="1"/>
        <s v="s-3314" u="1"/>
        <s v="s-3315" u="1"/>
        <s v="s-3321" u="1"/>
        <s v="s-3322" u="1"/>
        <s v="s-3323" u="1"/>
        <s v="s-3401" u="1"/>
        <s v="s-3402" u="1"/>
        <s v="s-3403" u="1"/>
        <s v="s-3404" u="1"/>
        <s v="s-3405" u="1"/>
        <s v="s-3406" u="1"/>
        <s v="s-3407" u="1"/>
        <s v="s-3408" u="1"/>
        <s v="s-3409" u="1"/>
        <s v="s-3412" u="1"/>
        <s v="s-3413" u="1"/>
        <s v="s-3414" u="1"/>
        <s v="s-3415" u="1"/>
        <s v="s-3421" u="1"/>
        <s v="s-3422" u="1"/>
        <s v="s-3423" u="1"/>
        <s v="63010" u="1"/>
        <s v="63011" u="1"/>
        <s v="63012" u="1"/>
        <s v="63013" u="1"/>
        <s v="63014" u="1"/>
        <s v="63015" u="1"/>
        <s v="63016" u="1"/>
        <s v="63017" u="1"/>
        <s v="63018" u="1"/>
        <s v="t-01" u="1"/>
        <s v="t-02" u="1"/>
        <s v="t-03" u="1"/>
        <s v="t-04" u="1"/>
        <s v="t-05" u="1"/>
        <s v="t-06" u="1"/>
        <s v="t-07" u="1"/>
        <s v="t-08" u="1"/>
        <s v="t-09" u="1"/>
        <s v="t-10" u="1"/>
        <s v="t-11" u="1"/>
        <s v="t-12" u="1"/>
        <s v="t-13" u="1"/>
        <s v="t-14" u="1"/>
        <s v="t-15" u="1"/>
        <s v="t-16" u="1"/>
        <s v="t-17" u="1"/>
        <s v="t-18" u="1"/>
        <s v="t-19" u="1"/>
        <s v="t-20" u="1"/>
        <s v="t-21" u="1"/>
        <s v="t-22" u="1"/>
        <s v="t-23" u="1"/>
        <s v="t-24" u="1"/>
        <s v="t-25" u="1"/>
        <s v="t-26" u="1"/>
        <s v="t-27" u="1"/>
        <s v="t-28" u="1"/>
        <s v="t-29" u="1"/>
        <s v="t-30" u="1"/>
        <s v="t-31" u="1"/>
        <s v="t-32" u="1"/>
        <s v="t-33" u="1"/>
        <s v="t-34" u="1"/>
        <s v="t-35" u="1"/>
        <s v="t-36" u="1"/>
        <s v="t-37" u="1"/>
        <s v="t-38" u="1"/>
        <s v="t-39" u="1"/>
        <s v="t-40" u="1"/>
        <s v="t-41" u="1"/>
        <s v="t-42" u="1"/>
        <s v="t-43" u="1"/>
        <s v="t-44" u="1"/>
        <s v="t-45" u="1"/>
        <s v="t-46" u="1"/>
        <s v="t-47" u="1"/>
        <s v="t-48" u="1"/>
        <s v="t-49" u="1"/>
        <s v="t-50" u="1"/>
        <s v="t-51" u="1"/>
        <s v="t-52" u="1"/>
        <s v="t-53" u="1"/>
        <s v="t-54" u="1"/>
        <s v="t-55" u="1"/>
        <s v="t-56" u="1"/>
        <s v="t-57" u="1"/>
        <s v="t-58" u="1"/>
        <s v="t-59" u="1"/>
        <s v="t-60" u="1"/>
        <s v="t-61" u="1"/>
        <s v="t-62" u="1"/>
        <s v="t-63" u="1"/>
        <s v="t-64" u="1"/>
        <s v="t-65" u="1"/>
        <s v="t-66" u="1"/>
        <s v="t-67" u="1"/>
        <s v="t-68" u="1"/>
        <s v="t-69" u="1"/>
        <s v="t-70" u="1"/>
        <s v="t-71" u="1"/>
        <s v="t-72" u="1"/>
        <s v="t-73" u="1"/>
        <s v="t-74" u="1"/>
        <s v="b2-01" u="1"/>
        <s v="b2-02" u="1"/>
        <s v="b2-03" u="1"/>
        <s v="b2-04" u="1"/>
        <s v="b2-05" u="1"/>
        <s v="b2-06" u="1"/>
        <s v="b2-07" u="1"/>
        <s v="b2-08" u="1"/>
        <s v="b2-09" u="1"/>
        <s v="b2-10" u="1"/>
        <s v="b2-11" u="1"/>
        <s v="b2-12" u="1"/>
        <s v="b2-13" u="1"/>
        <s v="b2-14" u="1"/>
        <s v="b2-15" u="1"/>
        <s v="b2-16" u="1"/>
        <s v="b2-17" u="1"/>
        <s v="b2-18" u="1"/>
        <s v="kK9401" u="1"/>
        <s v="kK9402" u="1"/>
        <s v="kK9403" u="1"/>
        <s v="kK9404" u="1"/>
        <s v="kK9405" u="1"/>
        <s v="kK9406" u="1"/>
        <s v="kK9407" u="1"/>
        <s v="kK9408" u="1"/>
        <s v="kK9409" u="1"/>
        <s v="kK9410" u="1"/>
        <s v="kK9411" u="1"/>
        <s v="kK9412" u="1"/>
        <s v="kK9413" u="1"/>
        <s v="kK9414" u="1"/>
        <s v="kK9415" u="1"/>
        <s v="kK9416" u="1"/>
        <s v="Fjordlyst" u="1"/>
        <s v="Vollerup" u="1"/>
      </sharedItems>
    </cacheField>
    <cacheField name="sengenummer" numFmtId="0">
      <sharedItems count="5">
        <s v="Seng A"/>
        <s v="Seng B"/>
        <s v="5111A"/>
        <s v="A"/>
        <s v="B"/>
      </sharedItems>
    </cacheField>
    <cacheField name="VærelsesDato" numFmtId="0">
      <sharedItems containsSemiMixedTypes="0" containsString="0" containsNumber="1" containsInteger="1" minValue="7" maxValue="8" count="2">
        <n v="8"/>
        <n v="7"/>
      </sharedItems>
    </cacheField>
    <cacheField name="UdlejetDato" numFmtId="0">
      <sharedItems containsSemiMixedTypes="0" containsString="0" containsNumber="1" containsInteger="1" minValue="0" maxValue="8" count="9">
        <n v="3"/>
        <n v="0"/>
        <n v="4"/>
        <n v="7"/>
        <n v="1"/>
        <n v="8"/>
        <n v="5"/>
        <n v="6"/>
        <n v="2"/>
      </sharedItems>
    </cacheField>
    <cacheField name="Udlejet%" numFmtId="0">
      <sharedItems containsSemiMixedTypes="0" containsString="0" containsNumber="1" minValue="0" maxValue="1" count="11">
        <n v="0.375"/>
        <n v="0"/>
        <n v="0.57142857142857095"/>
        <n v="1"/>
        <n v="0.42857142857142899"/>
        <n v="0.14285714285714299"/>
        <n v="0.71428571428571397"/>
        <n v="0.85714285714285698"/>
        <n v="0.625"/>
        <n v="0.28571428571428598"/>
        <n v="0.875"/>
      </sharedItems>
    </cacheField>
    <cacheField name="Udlenings%" numFmtId="0" formula="UdlejetDato/VærelsesDato" databaseField="0"/>
  </cacheFields>
  <extLst>
    <ext xmlns:x14="http://schemas.microsoft.com/office/spreadsheetml/2009/9/main" uri="{725AE2AE-9491-48be-B2B4-4EB974FC3084}">
      <x14:pivotCacheDefinition pivotCacheId="900537195"/>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145BAC-E657-4AA7-99ED-E04E667A381D}" name="PivotTable6" cacheId="33" applyNumberFormats="0" applyBorderFormats="0" applyFontFormats="0" applyPatternFormats="0" applyAlignmentFormats="0" applyWidthHeightFormats="1" dataCaption="Values" missingCaption="0" updatedVersion="8" minRefreshableVersion="3" colGrandTotals="0" itemPrintTitles="1" createdVersion="8" indent="0" multipleFieldFilters="0" chartFormat="3">
  <location ref="E10:F31" firstHeaderRow="1" firstDataRow="1" firstDataCol="1"/>
  <pivotFields count="9">
    <pivotField subtotalTop="0" showAll="0">
      <items count="3">
        <item m="1" x="1"/>
        <item x="0"/>
        <item t="default"/>
      </items>
    </pivotField>
    <pivotField axis="axisRow" subtotalTop="0" showAll="0">
      <items count="54">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x="32"/>
        <item x="33"/>
        <item x="34"/>
        <item x="35"/>
        <item x="36"/>
        <item x="37"/>
        <item x="38"/>
        <item x="39"/>
        <item x="40"/>
        <item x="41"/>
        <item x="42"/>
        <item x="43"/>
        <item x="44"/>
        <item x="45"/>
        <item x="46"/>
        <item x="47"/>
        <item x="48"/>
        <item x="49"/>
        <item x="50"/>
        <item x="51"/>
        <item h="1" m="1" x="52"/>
        <item h="1" x="0"/>
        <item t="default"/>
      </items>
    </pivotField>
    <pivotField subtotalTop="0" showAll="0" sortType="ascending">
      <autoSortScope>
        <pivotArea dataOnly="0" outline="0" fieldPosition="0">
          <references count="1">
            <reference field="4294967294" count="1" selected="0">
              <x v="0"/>
            </reference>
          </references>
        </pivotArea>
      </autoSortScope>
    </pivotField>
    <pivotField subtotalTop="0" showAll="0"/>
    <pivotField subtotalTop="0" showAll="0"/>
    <pivotField subtotalTop="0" showAll="0"/>
    <pivotField subtotalTop="0" showAll="0"/>
    <pivotField subtotalTop="0" showAll="0"/>
    <pivotField dataField="1" subtotalTop="0" dragToRow="0" dragToCol="0" dragToPage="0" showAll="0" defaultSubtotal="0"/>
  </pivotFields>
  <rowFields count="1">
    <field x="1"/>
  </rowFields>
  <rowItems count="21">
    <i>
      <x v="31"/>
    </i>
    <i>
      <x v="32"/>
    </i>
    <i>
      <x v="33"/>
    </i>
    <i>
      <x v="34"/>
    </i>
    <i>
      <x v="35"/>
    </i>
    <i>
      <x v="36"/>
    </i>
    <i>
      <x v="37"/>
    </i>
    <i>
      <x v="38"/>
    </i>
    <i>
      <x v="39"/>
    </i>
    <i>
      <x v="40"/>
    </i>
    <i>
      <x v="41"/>
    </i>
    <i>
      <x v="42"/>
    </i>
    <i>
      <x v="43"/>
    </i>
    <i>
      <x v="44"/>
    </i>
    <i>
      <x v="45"/>
    </i>
    <i>
      <x v="46"/>
    </i>
    <i>
      <x v="47"/>
    </i>
    <i>
      <x v="48"/>
    </i>
    <i>
      <x v="49"/>
    </i>
    <i>
      <x v="50"/>
    </i>
    <i t="grand">
      <x/>
    </i>
  </rowItems>
  <colItems count="1">
    <i/>
  </colItems>
  <dataFields count="1">
    <dataField name="Sum of Udlenings%" fld="8" baseField="2" baseItem="0" numFmtId="9"/>
  </dataFields>
  <conditionalFormats count="1">
    <conditionalFormat scope="data" priority="4">
      <pivotAreas count="1">
        <pivotArea outline="0" fieldPosition="0">
          <references count="1">
            <reference field="4294967294" count="1" selected="0">
              <x v="0"/>
            </reference>
          </references>
        </pivotArea>
      </pivotAreas>
    </conditionalFormat>
  </conditionalFormats>
  <chartFormats count="1">
    <chartFormat chart="2" format="16" series="1">
      <pivotArea type="data" outline="0" fieldPosition="0">
        <references count="1">
          <reference field="4294967294" count="1" selected="0">
            <x v="0"/>
          </reference>
        </references>
      </pivotArea>
    </chartFormat>
  </chartFormats>
  <pivotTableStyleInfo name="PivotStyleMedium Local Grey"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28AC780-589D-4230-B6F8-87C239B50B69}" name="PivotTable5" cacheId="33" applyNumberFormats="0" applyBorderFormats="0" applyFontFormats="0" applyPatternFormats="0" applyAlignmentFormats="0" applyWidthHeightFormats="1" dataCaption="Values" missingCaption="0" updatedVersion="8" minRefreshableVersion="3" colGrandTotals="0" itemPrintTitles="1" createdVersion="8" indent="0" multipleFieldFilters="0" chartFormat="2">
  <location ref="B10:C13" firstHeaderRow="1" firstDataRow="1" firstDataCol="1"/>
  <pivotFields count="9">
    <pivotField subtotalTop="0" showAll="0">
      <items count="3">
        <item m="1" x="1"/>
        <item x="0"/>
        <item t="default"/>
      </items>
    </pivotField>
    <pivotField subtotalTop="0" showAll="0">
      <items count="54">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x="32"/>
        <item x="33"/>
        <item x="34"/>
        <item x="35"/>
        <item x="36"/>
        <item x="37"/>
        <item x="38"/>
        <item x="39"/>
        <item x="40"/>
        <item x="41"/>
        <item x="42"/>
        <item x="43"/>
        <item x="44"/>
        <item x="45"/>
        <item x="46"/>
        <item x="47"/>
        <item x="48"/>
        <item x="49"/>
        <item x="50"/>
        <item x="51"/>
        <item h="1" m="1" x="52"/>
        <item t="default"/>
      </items>
    </pivotField>
    <pivotField axis="axisRow" subtotalTop="0" showAll="0" sortType="ascending">
      <items count="20">
        <item m="1" x="2"/>
        <item m="1" x="3"/>
        <item m="1" x="4"/>
        <item m="1" x="5"/>
        <item m="1" x="6"/>
        <item m="1" x="7"/>
        <item m="1" x="8"/>
        <item m="1" x="9"/>
        <item m="1" x="10"/>
        <item m="1" x="11"/>
        <item m="1" x="12"/>
        <item m="1" x="13"/>
        <item m="1" x="14"/>
        <item m="1" x="15"/>
        <item m="1" x="16"/>
        <item m="1" x="17"/>
        <item m="1" x="18"/>
        <item x="0"/>
        <item x="1"/>
        <item t="default"/>
      </items>
      <autoSortScope>
        <pivotArea dataOnly="0" outline="0" fieldPosition="0">
          <references count="1">
            <reference field="4294967294" count="1" selected="0">
              <x v="0"/>
            </reference>
          </references>
        </pivotArea>
      </autoSortScope>
    </pivotField>
    <pivotField subtotalTop="0" showAll="0"/>
    <pivotField subtotalTop="0" showAll="0"/>
    <pivotField subtotalTop="0" showAll="0"/>
    <pivotField subtotalTop="0" showAll="0"/>
    <pivotField subtotalTop="0" showAll="0"/>
    <pivotField dataField="1" subtotalTop="0" dragToRow="0" dragToCol="0" dragToPage="0" showAll="0" defaultSubtotal="0"/>
  </pivotFields>
  <rowFields count="1">
    <field x="2"/>
  </rowFields>
  <rowItems count="3">
    <i>
      <x v="18"/>
    </i>
    <i>
      <x v="17"/>
    </i>
    <i t="grand">
      <x/>
    </i>
  </rowItems>
  <colItems count="1">
    <i/>
  </colItems>
  <dataFields count="1">
    <dataField name="Sum of Udlenings%" fld="8" baseField="2" baseItem="0" numFmtId="9"/>
  </dataFields>
  <conditionalFormats count="1">
    <conditionalFormat scope="data" priority="3">
      <pivotAreas count="1">
        <pivotArea outline="0" fieldPosition="0">
          <references count="1">
            <reference field="4294967294" count="1" selected="0">
              <x v="0"/>
            </reference>
          </references>
        </pivotArea>
      </pivotAreas>
    </conditionalFormat>
  </conditionalFormats>
  <chartFormats count="1">
    <chartFormat chart="1" format="16" series="1">
      <pivotArea type="data" outline="0" fieldPosition="0">
        <references count="1">
          <reference field="4294967294" count="1" selected="0">
            <x v="0"/>
          </reference>
        </references>
      </pivotArea>
    </chartFormat>
  </chartFormats>
  <pivotTableStyleInfo name="PivotStyleMedium Local Grey"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3B342C8-FDDA-4F2E-8DAE-41C84EC4FFE6}" name="Udlejning%" cacheId="33" applyNumberFormats="0" applyBorderFormats="0" applyFontFormats="0" applyPatternFormats="0" applyAlignmentFormats="0" applyWidthHeightFormats="1" dataCaption="Values" missingCaption="0" updatedVersion="8" minRefreshableVersion="3" itemPrintTitles="1" createdVersion="8" indent="0" showHeaders="0" multipleFieldFilters="0">
  <location ref="H10:AC111" firstHeaderRow="1" firstDataRow="2" firstDataCol="1"/>
  <pivotFields count="9">
    <pivotField subtotalTop="0" showAll="0">
      <items count="3">
        <item m="1" x="1"/>
        <item x="0"/>
        <item t="default"/>
      </items>
    </pivotField>
    <pivotField axis="axisCol" subtotalTop="0" showAll="0">
      <items count="54">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x="32"/>
        <item x="33"/>
        <item x="34"/>
        <item x="35"/>
        <item x="36"/>
        <item x="37"/>
        <item x="38"/>
        <item x="39"/>
        <item x="40"/>
        <item x="41"/>
        <item x="42"/>
        <item x="43"/>
        <item x="44"/>
        <item x="45"/>
        <item x="46"/>
        <item x="47"/>
        <item x="48"/>
        <item x="49"/>
        <item x="50"/>
        <item x="51"/>
        <item h="1" m="1" x="52"/>
        <item h="1" x="0"/>
        <item t="default"/>
      </items>
    </pivotField>
    <pivotField axis="axisRow" subtotalTop="0" showAll="0">
      <items count="20">
        <item sd="0" m="1" x="2"/>
        <item sd="0" m="1" x="3"/>
        <item sd="0" m="1" x="4"/>
        <item sd="0" m="1" x="5"/>
        <item sd="0" m="1" x="6"/>
        <item sd="0" m="1" x="7"/>
        <item sd="0" m="1" x="8"/>
        <item sd="0" m="1" x="9"/>
        <item sd="0" m="1" x="10"/>
        <item sd="0" m="1" x="11"/>
        <item sd="0" m="1" x="12"/>
        <item sd="0" m="1" x="13"/>
        <item sd="0" m="1" x="14"/>
        <item sd="0" m="1" x="15"/>
        <item sd="0" m="1" x="16"/>
        <item sd="0" m="1" x="17"/>
        <item sd="0" m="1" x="18"/>
        <item x="0"/>
        <item x="1"/>
        <item t="default" sd="0"/>
      </items>
    </pivotField>
    <pivotField axis="axisRow" subtotalTop="0" showAll="0">
      <items count="386">
        <item m="1" x="137"/>
        <item m="1" x="138"/>
        <item m="1" x="139"/>
        <item m="1" x="140"/>
        <item m="1" x="141"/>
        <item m="1" x="142"/>
        <item m="1" x="143"/>
        <item m="1" x="144"/>
        <item m="1" x="145"/>
        <item m="1" x="146"/>
        <item m="1" x="147"/>
        <item m="1" x="148"/>
        <item m="1" x="149"/>
        <item m="1" x="150"/>
        <item m="1" x="151"/>
        <item m="1" x="152"/>
        <item m="1" x="266"/>
        <item m="1" x="267"/>
        <item m="1" x="268"/>
        <item m="1" x="269"/>
        <item m="1" x="270"/>
        <item m="1" x="271"/>
        <item m="1" x="272"/>
        <item m="1" x="273"/>
        <item m="1" x="274"/>
        <item m="1" x="153"/>
        <item m="1" x="154"/>
        <item m="1" x="155"/>
        <item m="1" x="349"/>
        <item m="1" x="350"/>
        <item m="1" x="351"/>
        <item m="1" x="352"/>
        <item m="1" x="353"/>
        <item m="1" x="354"/>
        <item m="1" x="355"/>
        <item m="1" x="356"/>
        <item m="1" x="357"/>
        <item m="1" x="358"/>
        <item m="1" x="359"/>
        <item m="1" x="360"/>
        <item m="1" x="361"/>
        <item m="1" x="362"/>
        <item m="1" x="363"/>
        <item m="1" x="364"/>
        <item m="1" x="365"/>
        <item m="1" x="366"/>
        <item m="1" x="383"/>
        <item m="1" x="367"/>
        <item m="1" x="368"/>
        <item m="1" x="369"/>
        <item m="1" x="370"/>
        <item m="1" x="371"/>
        <item m="1" x="372"/>
        <item m="1" x="373"/>
        <item m="1" x="374"/>
        <item m="1" x="375"/>
        <item m="1" x="376"/>
        <item m="1" x="377"/>
        <item m="1" x="378"/>
        <item m="1" x="379"/>
        <item m="1" x="380"/>
        <item m="1" x="381"/>
        <item m="1" x="382"/>
        <item m="1" x="109"/>
        <item m="1" x="110"/>
        <item m="1" x="111"/>
        <item m="1" x="112"/>
        <item m="1" x="113"/>
        <item m="1" x="114"/>
        <item m="1" x="115"/>
        <item m="1" x="116"/>
        <item m="1" x="117"/>
        <item m="1" x="118"/>
        <item m="1" x="119"/>
        <item m="1" x="120"/>
        <item m="1" x="121"/>
        <item m="1" x="122"/>
        <item m="1" x="123"/>
        <item m="1" x="124"/>
        <item m="1" x="125"/>
        <item m="1" x="126"/>
        <item m="1" x="127"/>
        <item m="1" x="128"/>
        <item m="1" x="95"/>
        <item m="1" x="96"/>
        <item m="1" x="97"/>
        <item m="1" x="98"/>
        <item m="1" x="99"/>
        <item m="1" x="129"/>
        <item m="1" x="130"/>
        <item m="1" x="131"/>
        <item m="1" x="132"/>
        <item m="1" x="133"/>
        <item m="1" x="134"/>
        <item m="1" x="135"/>
        <item m="1" x="136"/>
        <item m="1" x="100"/>
        <item m="1" x="101"/>
        <item m="1" x="102"/>
        <item m="1" x="103"/>
        <item m="1" x="104"/>
        <item m="1" x="105"/>
        <item m="1" x="106"/>
        <item m="1" x="107"/>
        <item m="1" x="108"/>
        <item m="1" x="156"/>
        <item m="1" x="157"/>
        <item m="1" x="158"/>
        <item m="1" x="159"/>
        <item m="1" x="160"/>
        <item m="1" x="161"/>
        <item m="1" x="162"/>
        <item m="1" x="163"/>
        <item m="1" x="164"/>
        <item m="1" x="165"/>
        <item m="1" x="166"/>
        <item m="1" x="167"/>
        <item m="1" x="168"/>
        <item m="1" x="169"/>
        <item m="1" x="170"/>
        <item m="1" x="171"/>
        <item m="1" x="172"/>
        <item m="1" x="173"/>
        <item m="1" x="174"/>
        <item m="1" x="175"/>
        <item m="1" x="176"/>
        <item m="1" x="177"/>
        <item m="1" x="178"/>
        <item m="1" x="179"/>
        <item m="1" x="180"/>
        <item m="1" x="181"/>
        <item m="1" x="182"/>
        <item m="1" x="183"/>
        <item m="1" x="184"/>
        <item m="1" x="185"/>
        <item m="1" x="186"/>
        <item m="1" x="187"/>
        <item m="1" x="188"/>
        <item m="1" x="189"/>
        <item m="1" x="190"/>
        <item m="1" x="191"/>
        <item m="1" x="192"/>
        <item m="1" x="193"/>
        <item m="1" x="194"/>
        <item m="1" x="195"/>
        <item m="1" x="196"/>
        <item m="1" x="197"/>
        <item m="1" x="198"/>
        <item m="1" x="199"/>
        <item m="1" x="200"/>
        <item m="1" x="201"/>
        <item m="1" x="202"/>
        <item m="1" x="203"/>
        <item m="1" x="204"/>
        <item m="1" x="205"/>
        <item m="1" x="206"/>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m="1" x="241"/>
        <item m="1" x="242"/>
        <item m="1" x="243"/>
        <item m="1" x="244"/>
        <item m="1" x="245"/>
        <item m="1" x="246"/>
        <item m="1" x="247"/>
        <item m="1" x="248"/>
        <item m="1" x="249"/>
        <item m="1" x="250"/>
        <item m="1" x="251"/>
        <item m="1" x="252"/>
        <item m="1" x="253"/>
        <item m="1" x="254"/>
        <item m="1" x="255"/>
        <item m="1" x="256"/>
        <item m="1" x="257"/>
        <item m="1" x="258"/>
        <item m="1" x="259"/>
        <item m="1" x="260"/>
        <item m="1" x="261"/>
        <item m="1" x="262"/>
        <item m="1" x="263"/>
        <item m="1" x="264"/>
        <item m="1" x="265"/>
        <item m="1" x="275"/>
        <item m="1" x="276"/>
        <item m="1" x="277"/>
        <item m="1" x="278"/>
        <item m="1" x="279"/>
        <item m="1" x="280"/>
        <item m="1" x="281"/>
        <item m="1" x="282"/>
        <item m="1" x="283"/>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309"/>
        <item m="1" x="310"/>
        <item m="1" x="311"/>
        <item m="1" x="312"/>
        <item m="1" x="313"/>
        <item m="1" x="314"/>
        <item m="1" x="315"/>
        <item m="1" x="316"/>
        <item m="1" x="317"/>
        <item m="1" x="318"/>
        <item m="1" x="319"/>
        <item m="1" x="320"/>
        <item m="1" x="321"/>
        <item m="1" x="322"/>
        <item m="1" x="323"/>
        <item m="1" x="324"/>
        <item m="1" x="325"/>
        <item m="1" x="326"/>
        <item m="1" x="327"/>
        <item m="1" x="328"/>
        <item m="1" x="329"/>
        <item m="1" x="330"/>
        <item m="1" x="331"/>
        <item m="1" x="332"/>
        <item m="1" x="333"/>
        <item m="1" x="334"/>
        <item m="1" x="335"/>
        <item m="1" x="336"/>
        <item m="1" x="337"/>
        <item m="1" x="338"/>
        <item m="1" x="339"/>
        <item m="1" x="340"/>
        <item m="1" x="341"/>
        <item m="1" x="342"/>
        <item m="1" x="343"/>
        <item m="1" x="344"/>
        <item m="1" x="345"/>
        <item m="1" x="346"/>
        <item m="1" x="347"/>
        <item m="1" x="348"/>
        <item m="1" x="38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t="default"/>
      </items>
    </pivotField>
    <pivotField subtotalTop="0" showAll="0"/>
    <pivotField subtotalTop="0" showAll="0"/>
    <pivotField subtotalTop="0" showAll="0"/>
    <pivotField subtotalTop="0" showAll="0"/>
    <pivotField dataField="1" subtotalTop="0" dragToRow="0" dragToCol="0" dragToPage="0" showAll="0" defaultSubtotal="0"/>
  </pivotFields>
  <rowFields count="2">
    <field x="2"/>
    <field x="3"/>
  </rowFields>
  <rowItems count="100">
    <i>
      <x v="17"/>
    </i>
    <i r="1">
      <x v="290"/>
    </i>
    <i r="1">
      <x v="291"/>
    </i>
    <i r="1">
      <x v="292"/>
    </i>
    <i r="1">
      <x v="293"/>
    </i>
    <i r="1">
      <x v="294"/>
    </i>
    <i r="1">
      <x v="295"/>
    </i>
    <i r="1">
      <x v="296"/>
    </i>
    <i r="1">
      <x v="297"/>
    </i>
    <i r="1">
      <x v="298"/>
    </i>
    <i r="1">
      <x v="299"/>
    </i>
    <i r="1">
      <x v="300"/>
    </i>
    <i r="1">
      <x v="301"/>
    </i>
    <i r="1">
      <x v="302"/>
    </i>
    <i r="1">
      <x v="303"/>
    </i>
    <i r="1">
      <x v="304"/>
    </i>
    <i r="1">
      <x v="305"/>
    </i>
    <i r="1">
      <x v="306"/>
    </i>
    <i r="1">
      <x v="307"/>
    </i>
    <i r="1">
      <x v="308"/>
    </i>
    <i r="1">
      <x v="309"/>
    </i>
    <i r="1">
      <x v="310"/>
    </i>
    <i r="1">
      <x v="311"/>
    </i>
    <i r="1">
      <x v="312"/>
    </i>
    <i r="1">
      <x v="313"/>
    </i>
    <i r="1">
      <x v="314"/>
    </i>
    <i r="1">
      <x v="315"/>
    </i>
    <i r="1">
      <x v="316"/>
    </i>
    <i r="1">
      <x v="317"/>
    </i>
    <i r="1">
      <x v="318"/>
    </i>
    <i r="1">
      <x v="319"/>
    </i>
    <i r="1">
      <x v="320"/>
    </i>
    <i r="1">
      <x v="321"/>
    </i>
    <i r="1">
      <x v="322"/>
    </i>
    <i r="1">
      <x v="323"/>
    </i>
    <i r="1">
      <x v="324"/>
    </i>
    <i r="1">
      <x v="325"/>
    </i>
    <i r="1">
      <x v="326"/>
    </i>
    <i r="1">
      <x v="327"/>
    </i>
    <i r="1">
      <x v="328"/>
    </i>
    <i r="1">
      <x v="329"/>
    </i>
    <i r="1">
      <x v="330"/>
    </i>
    <i r="1">
      <x v="331"/>
    </i>
    <i r="1">
      <x v="332"/>
    </i>
    <i r="1">
      <x v="333"/>
    </i>
    <i r="1">
      <x v="334"/>
    </i>
    <i r="1">
      <x v="335"/>
    </i>
    <i r="1">
      <x v="336"/>
    </i>
    <i r="1">
      <x v="337"/>
    </i>
    <i r="1">
      <x v="338"/>
    </i>
    <i r="1">
      <x v="339"/>
    </i>
    <i r="1">
      <x v="340"/>
    </i>
    <i r="1">
      <x v="341"/>
    </i>
    <i r="1">
      <x v="342"/>
    </i>
    <i r="1">
      <x v="343"/>
    </i>
    <i r="1">
      <x v="344"/>
    </i>
    <i r="1">
      <x v="345"/>
    </i>
    <i r="1">
      <x v="346"/>
    </i>
    <i r="1">
      <x v="347"/>
    </i>
    <i r="1">
      <x v="348"/>
    </i>
    <i r="1">
      <x v="349"/>
    </i>
    <i r="1">
      <x v="350"/>
    </i>
    <i r="1">
      <x v="351"/>
    </i>
    <i r="1">
      <x v="352"/>
    </i>
    <i r="1">
      <x v="353"/>
    </i>
    <i r="1">
      <x v="354"/>
    </i>
    <i r="1">
      <x v="355"/>
    </i>
    <i r="1">
      <x v="356"/>
    </i>
    <i r="1">
      <x v="357"/>
    </i>
    <i r="1">
      <x v="358"/>
    </i>
    <i r="1">
      <x v="359"/>
    </i>
    <i r="1">
      <x v="360"/>
    </i>
    <i r="1">
      <x v="361"/>
    </i>
    <i r="1">
      <x v="362"/>
    </i>
    <i r="1">
      <x v="363"/>
    </i>
    <i r="1">
      <x v="364"/>
    </i>
    <i r="1">
      <x v="365"/>
    </i>
    <i r="1">
      <x v="366"/>
    </i>
    <i r="1">
      <x v="367"/>
    </i>
    <i r="1">
      <x v="368"/>
    </i>
    <i r="1">
      <x v="369"/>
    </i>
    <i r="1">
      <x v="370"/>
    </i>
    <i r="1">
      <x v="371"/>
    </i>
    <i r="1">
      <x v="372"/>
    </i>
    <i r="1">
      <x v="373"/>
    </i>
    <i r="1">
      <x v="374"/>
    </i>
    <i r="1">
      <x v="375"/>
    </i>
    <i r="1">
      <x v="376"/>
    </i>
    <i r="1">
      <x v="377"/>
    </i>
    <i r="1">
      <x v="378"/>
    </i>
    <i r="1">
      <x v="379"/>
    </i>
    <i r="1">
      <x v="380"/>
    </i>
    <i r="1">
      <x v="381"/>
    </i>
    <i t="default">
      <x v="17"/>
    </i>
    <i>
      <x v="18"/>
    </i>
    <i r="1">
      <x v="382"/>
    </i>
    <i r="1">
      <x v="383"/>
    </i>
    <i r="1">
      <x v="384"/>
    </i>
    <i t="default">
      <x v="18"/>
    </i>
    <i t="grand">
      <x/>
    </i>
  </rowItems>
  <colFields count="1">
    <field x="1"/>
  </colFields>
  <colItems count="21">
    <i>
      <x v="31"/>
    </i>
    <i>
      <x v="32"/>
    </i>
    <i>
      <x v="33"/>
    </i>
    <i>
      <x v="34"/>
    </i>
    <i>
      <x v="35"/>
    </i>
    <i>
      <x v="36"/>
    </i>
    <i>
      <x v="37"/>
    </i>
    <i>
      <x v="38"/>
    </i>
    <i>
      <x v="39"/>
    </i>
    <i>
      <x v="40"/>
    </i>
    <i>
      <x v="41"/>
    </i>
    <i>
      <x v="42"/>
    </i>
    <i>
      <x v="43"/>
    </i>
    <i>
      <x v="44"/>
    </i>
    <i>
      <x v="45"/>
    </i>
    <i>
      <x v="46"/>
    </i>
    <i>
      <x v="47"/>
    </i>
    <i>
      <x v="48"/>
    </i>
    <i>
      <x v="49"/>
    </i>
    <i>
      <x v="50"/>
    </i>
    <i t="grand">
      <x/>
    </i>
  </colItems>
  <dataFields count="1">
    <dataField name="Sum of Udlenings%" fld="8" baseField="3" baseItem="84" numFmtId="9"/>
  </dataFields>
  <conditionalFormats count="1">
    <conditionalFormat scope="data" priority="1">
      <pivotAreas count="1">
        <pivotArea outline="0" fieldPosition="0">
          <references count="1">
            <reference field="4294967294" count="1" selected="0">
              <x v="0"/>
            </reference>
          </references>
        </pivotArea>
      </pivotAreas>
    </conditionalFormat>
  </conditionalFormats>
  <pivotTableStyleInfo name="PivotStyleMedium Local Grey"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År1" xr10:uid="{6FDC5A5B-942F-45B5-89D8-C68FC10A85DE}" sourceName="År">
  <pivotTables>
    <pivotTable tabId="9" name="Udlejning%"/>
    <pivotTable tabId="9" name="PivotTable5"/>
    <pivotTable tabId="9" name="PivotTable6"/>
  </pivotTables>
  <data>
    <tabular pivotCacheId="900537195">
      <items count="2">
        <i x="0" s="1"/>
        <i x="1"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Uge1" xr10:uid="{764EA932-1DDE-4684-A83B-C1D55C245B46}" sourceName="Uge">
  <pivotTables>
    <pivotTable tabId="9" name="Udlejning%"/>
    <pivotTable tabId="9" name="PivotTable5"/>
    <pivotTable tabId="9" name="PivotTable6"/>
  </pivotTables>
  <data>
    <tabular pivotCacheId="900537195">
      <items count="53">
        <i x="0"/>
        <i x="1"/>
        <i x="2"/>
        <i x="3"/>
        <i x="4"/>
        <i x="5"/>
        <i x="6"/>
        <i x="7"/>
        <i x="8"/>
        <i x="9"/>
        <i x="10"/>
        <i x="11"/>
        <i x="12"/>
        <i x="13"/>
        <i x="14"/>
        <i x="15"/>
        <i x="16"/>
        <i x="17"/>
        <i x="18"/>
        <i x="19"/>
        <i x="20"/>
        <i x="21"/>
        <i x="22"/>
        <i x="23"/>
        <i x="24"/>
        <i x="25"/>
        <i x="26"/>
        <i x="27"/>
        <i x="28"/>
        <i x="29"/>
        <i x="30"/>
        <i x="31"/>
        <i x="32" s="1"/>
        <i x="33" s="1"/>
        <i x="34" s="1"/>
        <i x="35" s="1"/>
        <i x="36" s="1"/>
        <i x="37" s="1"/>
        <i x="38" s="1"/>
        <i x="39" s="1"/>
        <i x="40" s="1"/>
        <i x="41" s="1"/>
        <i x="42" s="1"/>
        <i x="43" s="1"/>
        <i x="44" s="1"/>
        <i x="45" s="1"/>
        <i x="46" s="1"/>
        <i x="47" s="1"/>
        <i x="48" s="1"/>
        <i x="49" s="1"/>
        <i x="50" s="1"/>
        <i x="51" s="1"/>
        <i x="52"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År 1" xr10:uid="{2F6676A9-C69C-4E36-BBF0-5479367519DF}" cache="Slicer_År1" caption="År" lockedPosition="1" rowHeight="234950"/>
  <slicer name="Uge 1" xr10:uid="{6B1BBC69-EBDA-4DEE-9D4A-7FC56E5D2A0B}" cache="Slicer_Uge1" caption="Uge" startItem="13" columnCount="13" lockedPosition="1" rowHeight="216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1DE1D2-7D0F-445F-97F6-D16654933BE3}" name="Z170a" displayName="Z170a" ref="A1:P417" totalsRowShown="0">
  <autoFilter ref="A1:P417" xr:uid="{2A1DE1D2-7D0F-445F-97F6-D16654933BE3}"/>
  <tableColumns count="16">
    <tableColumn id="1" xr3:uid="{AD93423D-B583-4778-9A46-397CADF84810}" name="cpr"/>
    <tableColumn id="2" xr3:uid="{62E87E46-E5DB-4DD5-93FF-CA8B3AAF8195}" name="fornavn"/>
    <tableColumn id="3" xr3:uid="{24E2500B-277E-49B2-B5C4-DFF2B84EA791}" name="efternavn"/>
    <tableColumn id="4" xr3:uid="{B7FDBD08-2B85-4B7D-A3F4-358BFCC617B5}" name="startdato" dataDxfId="1"/>
    <tableColumn id="5" xr3:uid="{CEF31238-CA65-407A-9A88-C523C33A500C}" name="slutdato" dataDxfId="0"/>
    <tableColumn id="6" xr3:uid="{3E16E12D-DC78-4336-90A9-C5E639D11F45}" name="bygningsnr"/>
    <tableColumn id="7" xr3:uid="{7572DCEB-F995-49F3-96BB-F842FEF19E7B}" name="lokalenr"/>
    <tableColumn id="8" xr3:uid="{5163E657-526A-4397-9100-09353080F89D}" name="sengenummer"/>
    <tableColumn id="15" xr3:uid="{179182AB-0067-4CFA-9AA8-37FB709977D2}" name="enevaerelse"/>
    <tableColumn id="9" xr3:uid="{689A031D-7909-4AFA-B03D-FFD56248C0A0}" name="uddannelse"/>
    <tableColumn id="10" xr3:uid="{DFD56F7E-52C8-44C0-A81B-B107D56265F7}" name="alder_dd"/>
    <tableColumn id="11" xr3:uid="{6A40D289-EDE5-4269-8530-4BF0E4473DFD}" name="koen"/>
    <tableColumn id="12" xr3:uid="{63BB25C0-E08E-4159-9877-2AA5CB922125}" name="elev_email"/>
    <tableColumn id="13" xr3:uid="{887A370E-BC0D-4553-ADD0-CE23C766E3C9}" name="elev_telefon"/>
    <tableColumn id="14" xr3:uid="{C133C27B-16EB-4819-AD9F-6316011B07C6}" name="bemerkning"/>
    <tableColumn id="16" xr3:uid="{380AEC04-8ECE-4558-ACDE-DB3BA86E949E}" name="Column1"/>
  </tableColumns>
  <tableStyleInfo name="TableStyleMedium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 dockstate="right" visibility="0" width="0" row="0">
    <wetp:webextensionref xmlns:r="http://schemas.openxmlformats.org/officeDocument/2006/relationships" r:id="rId2"/>
  </wetp:taskpane>
</wetp:taskpanes>
</file>

<file path=xl/webextensions/webextension1.xml><?xml version="1.0" encoding="utf-8"?>
<we:webextension xmlns:we="http://schemas.microsoft.com/office/webextensions/webextension/2010/11" id="{FDED7898-275E-4469-B803-82951950B8D2}">
  <we:reference id="wa200003696" version="1.3.0.0" store="en-US" storeType="OMEX"/>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ebextensions/webextension2.xml><?xml version="1.0" encoding="utf-8"?>
<we:webextension xmlns:we="http://schemas.microsoft.com/office/webextensions/webextension/2010/11" id="{44B4B9D9-F53B-4725-B764-C88FCB555DE6}">
  <we:reference id="wa200005271" version="2.6.0.0" store="en-US" storeType="OMEX"/>
  <we:alternateReferences>
    <we:reference id="wa200005271" version="2.6.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DAAFC-DD65-4CED-A649-055B82867B5A}">
  <sheetPr codeName="Sheet1">
    <tabColor theme="0" tint="-0.34998626667073579"/>
    <pageSetUpPr fitToPage="1"/>
  </sheetPr>
  <dimension ref="B2:C19"/>
  <sheetViews>
    <sheetView showGridLines="0" workbookViewId="0">
      <selection activeCell="Y27" sqref="Y27"/>
    </sheetView>
  </sheetViews>
  <sheetFormatPr defaultColWidth="9.140625" defaultRowHeight="14.25" x14ac:dyDescent="0.2"/>
  <cols>
    <col min="1" max="1" width="2.7109375" style="1" customWidth="1"/>
    <col min="2" max="2" width="16.42578125" style="1" bestFit="1" customWidth="1"/>
    <col min="3" max="3" width="12.42578125" style="1" customWidth="1"/>
    <col min="4" max="16384" width="9.140625" style="1"/>
  </cols>
  <sheetData>
    <row r="2" spans="2:3" x14ac:dyDescent="0.2">
      <c r="B2" s="1" t="s">
        <v>0</v>
      </c>
      <c r="C2" s="2" t="s">
        <v>3</v>
      </c>
    </row>
    <row r="4" spans="2:3" x14ac:dyDescent="0.2">
      <c r="B4" s="1" t="s">
        <v>1</v>
      </c>
      <c r="C4" s="3">
        <v>45990</v>
      </c>
    </row>
    <row r="6" spans="2:3" x14ac:dyDescent="0.2">
      <c r="B6" s="1" t="s">
        <v>2</v>
      </c>
    </row>
    <row r="11" spans="2:3" x14ac:dyDescent="0.2">
      <c r="B11" s="1" t="s">
        <v>4</v>
      </c>
    </row>
    <row r="16" spans="2:3" x14ac:dyDescent="0.2">
      <c r="B16" s="1" t="s">
        <v>5</v>
      </c>
      <c r="C16" s="1" t="s">
        <v>35</v>
      </c>
    </row>
    <row r="19" spans="2:2" x14ac:dyDescent="0.2">
      <c r="B19" s="1" t="s">
        <v>6</v>
      </c>
    </row>
  </sheetData>
  <phoneticPr fontId="2" type="noConversion"/>
  <pageMargins left="0.25" right="0.25" top="0.75" bottom="0.75" header="0.3" footer="0.3"/>
  <pageSetup paperSize="9" scale="76" orientation="landscape" r:id="rId1"/>
  <headerFooter>
    <oddHeader xml:space="preserve">&amp;L&amp;"-,Bold Italic"&amp;12&amp;F&amp;"-,Regular"&amp;11
&amp;"-,Italic"&amp;Z&amp;"-,Regular"
</oddHeader>
    <oddFooter>&amp;L&amp;"-,Italic"Printet den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FA5C0-D35D-450F-9513-575EED92A49D}">
  <dimension ref="A1:X417"/>
  <sheetViews>
    <sheetView workbookViewId="0">
      <selection activeCell="C11" sqref="C11"/>
    </sheetView>
  </sheetViews>
  <sheetFormatPr defaultRowHeight="15" x14ac:dyDescent="0.25"/>
  <cols>
    <col min="1" max="1" width="11.7109375" bestFit="1" customWidth="1"/>
    <col min="2" max="2" width="9.5703125" customWidth="1"/>
    <col min="3" max="3" width="30.42578125" bestFit="1" customWidth="1"/>
    <col min="4" max="4" width="12.28515625" style="4" bestFit="1" customWidth="1"/>
    <col min="5" max="5" width="11.28515625" style="4" bestFit="1" customWidth="1"/>
    <col min="6" max="6" width="12.28515625" customWidth="1"/>
    <col min="7" max="7" width="10" customWidth="1"/>
    <col min="8" max="9" width="15.42578125" customWidth="1"/>
    <col min="10" max="10" width="13.140625" customWidth="1"/>
    <col min="11" max="11" width="10.5703125" customWidth="1"/>
    <col min="13" max="13" width="12.5703125" customWidth="1"/>
    <col min="14" max="14" width="14" customWidth="1"/>
    <col min="15" max="15" width="13.28515625" customWidth="1"/>
  </cols>
  <sheetData>
    <row r="1" spans="1:24" x14ac:dyDescent="0.25">
      <c r="A1" t="s">
        <v>7</v>
      </c>
      <c r="B1" t="s">
        <v>8</v>
      </c>
      <c r="C1" t="s">
        <v>9</v>
      </c>
      <c r="D1" s="4" t="s">
        <v>10</v>
      </c>
      <c r="E1" s="4" t="s">
        <v>11</v>
      </c>
      <c r="F1" t="s">
        <v>12</v>
      </c>
      <c r="G1" t="s">
        <v>13</v>
      </c>
      <c r="H1" t="s">
        <v>14</v>
      </c>
      <c r="I1" t="s">
        <v>37</v>
      </c>
      <c r="J1" t="s">
        <v>15</v>
      </c>
      <c r="K1" t="s">
        <v>16</v>
      </c>
      <c r="L1" t="s">
        <v>17</v>
      </c>
      <c r="M1" t="s">
        <v>18</v>
      </c>
      <c r="N1" t="s">
        <v>19</v>
      </c>
      <c r="O1" t="s">
        <v>20</v>
      </c>
      <c r="P1" t="s">
        <v>38</v>
      </c>
      <c r="V1" t="s">
        <v>8</v>
      </c>
      <c r="W1" t="s">
        <v>9</v>
      </c>
    </row>
    <row r="2" spans="1:24" x14ac:dyDescent="0.25">
      <c r="B2" t="str">
        <f>_xlfn.XLOOKUP(Z170a[[#This Row],[Column1]],X:X,V:V,"Test Person")</f>
        <v>Hannah</v>
      </c>
      <c r="C2" t="str">
        <f>_xlfn.XLOOKUP(Z170a[[#This Row],[Column1]],X:X,W:W,"Test Person")</f>
        <v>Garcia</v>
      </c>
      <c r="D2" s="4">
        <v>45879</v>
      </c>
      <c r="E2" s="4">
        <v>46203</v>
      </c>
      <c r="F2">
        <v>100</v>
      </c>
      <c r="G2">
        <v>5101</v>
      </c>
      <c r="H2" t="s">
        <v>39</v>
      </c>
      <c r="O2" t="s">
        <v>40</v>
      </c>
      <c r="P2" t="s">
        <v>329</v>
      </c>
      <c r="V2" t="s">
        <v>327</v>
      </c>
      <c r="W2" t="s">
        <v>328</v>
      </c>
      <c r="X2" t="s">
        <v>329</v>
      </c>
    </row>
    <row r="3" spans="1:24" x14ac:dyDescent="0.25">
      <c r="B3" t="str">
        <f>_xlfn.XLOOKUP(Z170a[[#This Row],[Column1]],X:X,V:V,"Test Person")</f>
        <v>Emma</v>
      </c>
      <c r="C3" t="str">
        <f>_xlfn.XLOOKUP(Z170a[[#This Row],[Column1]],X:X,W:W,"Test Person")</f>
        <v>Rodriguez</v>
      </c>
      <c r="D3" s="4">
        <v>45680</v>
      </c>
      <c r="E3" s="4">
        <v>45819</v>
      </c>
      <c r="F3">
        <v>100</v>
      </c>
      <c r="G3">
        <v>5101</v>
      </c>
      <c r="H3" t="s">
        <v>39</v>
      </c>
      <c r="O3" t="s">
        <v>41</v>
      </c>
      <c r="P3" t="s">
        <v>331</v>
      </c>
      <c r="V3" t="s">
        <v>183</v>
      </c>
      <c r="W3" t="s">
        <v>330</v>
      </c>
      <c r="X3" t="s">
        <v>331</v>
      </c>
    </row>
    <row r="4" spans="1:24" x14ac:dyDescent="0.25">
      <c r="B4" t="str">
        <f>_xlfn.XLOOKUP(Z170a[[#This Row],[Column1]],X:X,V:V,"Test Person")</f>
        <v>Liam</v>
      </c>
      <c r="C4" t="str">
        <f>_xlfn.XLOOKUP(Z170a[[#This Row],[Column1]],X:X,W:W,"Test Person")</f>
        <v>Thompson</v>
      </c>
      <c r="D4" s="4">
        <v>45879</v>
      </c>
      <c r="E4" s="4">
        <v>46203</v>
      </c>
      <c r="F4">
        <v>100</v>
      </c>
      <c r="G4">
        <v>5101</v>
      </c>
      <c r="H4" t="s">
        <v>42</v>
      </c>
      <c r="O4" t="s">
        <v>40</v>
      </c>
      <c r="P4" t="s">
        <v>334</v>
      </c>
      <c r="V4" t="s">
        <v>332</v>
      </c>
      <c r="W4" t="s">
        <v>333</v>
      </c>
      <c r="X4" t="s">
        <v>334</v>
      </c>
    </row>
    <row r="5" spans="1:24" x14ac:dyDescent="0.25">
      <c r="B5" t="str">
        <f>_xlfn.XLOOKUP(Z170a[[#This Row],[Column1]],X:X,V:V,"Test Person")</f>
        <v>Emma</v>
      </c>
      <c r="C5" t="str">
        <f>_xlfn.XLOOKUP(Z170a[[#This Row],[Column1]],X:X,W:W,"Test Person")</f>
        <v>Brown</v>
      </c>
      <c r="D5" s="4">
        <v>45680</v>
      </c>
      <c r="E5" s="4">
        <v>45838</v>
      </c>
      <c r="F5">
        <v>100</v>
      </c>
      <c r="G5">
        <v>5102</v>
      </c>
      <c r="H5" t="s">
        <v>39</v>
      </c>
      <c r="O5" t="s">
        <v>43</v>
      </c>
      <c r="P5" t="s">
        <v>336</v>
      </c>
      <c r="V5" t="s">
        <v>183</v>
      </c>
      <c r="W5" t="s">
        <v>335</v>
      </c>
      <c r="X5" t="s">
        <v>336</v>
      </c>
    </row>
    <row r="6" spans="1:24" x14ac:dyDescent="0.25">
      <c r="B6" t="str">
        <f>_xlfn.XLOOKUP(Z170a[[#This Row],[Column1]],X:X,V:V,"Test Person")</f>
        <v>James</v>
      </c>
      <c r="C6" t="str">
        <f>_xlfn.XLOOKUP(Z170a[[#This Row],[Column1]],X:X,W:W,"Test Person")</f>
        <v>Jones</v>
      </c>
      <c r="D6" s="4">
        <v>45879</v>
      </c>
      <c r="E6" s="4">
        <v>46203</v>
      </c>
      <c r="F6">
        <v>100</v>
      </c>
      <c r="G6">
        <v>5102</v>
      </c>
      <c r="H6" t="s">
        <v>39</v>
      </c>
      <c r="O6" t="s">
        <v>40</v>
      </c>
      <c r="P6" t="s">
        <v>339</v>
      </c>
      <c r="V6" t="s">
        <v>337</v>
      </c>
      <c r="W6" t="s">
        <v>338</v>
      </c>
      <c r="X6" t="s">
        <v>339</v>
      </c>
    </row>
    <row r="7" spans="1:24" x14ac:dyDescent="0.25">
      <c r="B7" t="str">
        <f>_xlfn.XLOOKUP(Z170a[[#This Row],[Column1]],X:X,V:V,"Test Person")</f>
        <v>Joseph</v>
      </c>
      <c r="C7" t="str">
        <f>_xlfn.XLOOKUP(Z170a[[#This Row],[Column1]],X:X,W:W,"Test Person")</f>
        <v>Anderson</v>
      </c>
      <c r="D7" s="4">
        <v>45879</v>
      </c>
      <c r="E7" s="4">
        <v>46203</v>
      </c>
      <c r="F7">
        <v>100</v>
      </c>
      <c r="G7">
        <v>5102</v>
      </c>
      <c r="H7" t="s">
        <v>42</v>
      </c>
      <c r="O7" t="s">
        <v>40</v>
      </c>
      <c r="P7" t="s">
        <v>341</v>
      </c>
      <c r="V7" t="s">
        <v>340</v>
      </c>
      <c r="W7" t="s">
        <v>29</v>
      </c>
      <c r="X7" t="s">
        <v>341</v>
      </c>
    </row>
    <row r="8" spans="1:24" x14ac:dyDescent="0.25">
      <c r="B8" t="str">
        <f>_xlfn.XLOOKUP(Z170a[[#This Row],[Column1]],X:X,V:V,"Test Person")</f>
        <v>Noah</v>
      </c>
      <c r="C8" t="str">
        <f>_xlfn.XLOOKUP(Z170a[[#This Row],[Column1]],X:X,W:W,"Test Person")</f>
        <v>Williams</v>
      </c>
      <c r="D8" s="4">
        <v>45887</v>
      </c>
      <c r="E8" s="4">
        <v>45926</v>
      </c>
      <c r="F8">
        <v>100</v>
      </c>
      <c r="G8">
        <v>5103</v>
      </c>
      <c r="H8" t="s">
        <v>39</v>
      </c>
      <c r="J8">
        <v>1770</v>
      </c>
      <c r="K8">
        <v>25</v>
      </c>
      <c r="L8" t="s">
        <v>21</v>
      </c>
      <c r="M8" t="s">
        <v>44</v>
      </c>
      <c r="N8">
        <v>71461728</v>
      </c>
      <c r="P8" t="s">
        <v>344</v>
      </c>
      <c r="V8" t="s">
        <v>342</v>
      </c>
      <c r="W8" t="s">
        <v>343</v>
      </c>
      <c r="X8" t="s">
        <v>344</v>
      </c>
    </row>
    <row r="9" spans="1:24" x14ac:dyDescent="0.25">
      <c r="B9" t="str">
        <f>_xlfn.XLOOKUP(Z170a[[#This Row],[Column1]],X:X,V:V,"Test Person")</f>
        <v>Noah</v>
      </c>
      <c r="C9" t="str">
        <f>_xlfn.XLOOKUP(Z170a[[#This Row],[Column1]],X:X,W:W,"Test Person")</f>
        <v>Williams</v>
      </c>
      <c r="D9" s="4">
        <v>45658</v>
      </c>
      <c r="E9" s="4">
        <v>45886</v>
      </c>
      <c r="F9">
        <v>100</v>
      </c>
      <c r="G9">
        <v>5103</v>
      </c>
      <c r="H9" t="s">
        <v>39</v>
      </c>
      <c r="M9" t="s">
        <v>44</v>
      </c>
      <c r="N9">
        <v>91606877</v>
      </c>
      <c r="O9" t="s">
        <v>45</v>
      </c>
      <c r="P9" t="s">
        <v>344</v>
      </c>
      <c r="V9" t="s">
        <v>345</v>
      </c>
      <c r="W9" t="s">
        <v>346</v>
      </c>
      <c r="X9" t="s">
        <v>347</v>
      </c>
    </row>
    <row r="10" spans="1:24" x14ac:dyDescent="0.25">
      <c r="B10" t="str">
        <f>_xlfn.XLOOKUP(Z170a[[#This Row],[Column1]],X:X,V:V,"Test Person")</f>
        <v>Noah</v>
      </c>
      <c r="C10" t="str">
        <f>_xlfn.XLOOKUP(Z170a[[#This Row],[Column1]],X:X,W:W,"Test Person")</f>
        <v>Williams</v>
      </c>
      <c r="D10" s="4">
        <v>45927</v>
      </c>
      <c r="E10" s="4">
        <v>46068</v>
      </c>
      <c r="F10">
        <v>100</v>
      </c>
      <c r="G10">
        <v>5103</v>
      </c>
      <c r="H10" t="s">
        <v>39</v>
      </c>
      <c r="M10" t="s">
        <v>44</v>
      </c>
      <c r="N10">
        <v>91606877</v>
      </c>
      <c r="O10" t="s">
        <v>46</v>
      </c>
      <c r="P10" t="s">
        <v>344</v>
      </c>
      <c r="V10" t="s">
        <v>348</v>
      </c>
      <c r="W10" t="s">
        <v>349</v>
      </c>
      <c r="X10" t="s">
        <v>350</v>
      </c>
    </row>
    <row r="11" spans="1:24" x14ac:dyDescent="0.25">
      <c r="B11" t="str">
        <f>_xlfn.XLOOKUP(Z170a[[#This Row],[Column1]],X:X,V:V,"Test Person")</f>
        <v>Scarlett</v>
      </c>
      <c r="C11" t="str">
        <f>_xlfn.XLOOKUP(Z170a[[#This Row],[Column1]],X:X,W:W,"Test Person")</f>
        <v>Lewis</v>
      </c>
      <c r="D11" s="4">
        <v>45658</v>
      </c>
      <c r="E11" s="4">
        <v>46387</v>
      </c>
      <c r="F11">
        <v>100</v>
      </c>
      <c r="G11">
        <v>5104</v>
      </c>
      <c r="H11" t="s">
        <v>39</v>
      </c>
      <c r="O11" t="s">
        <v>47</v>
      </c>
      <c r="P11" t="s">
        <v>347</v>
      </c>
      <c r="V11" t="s">
        <v>183</v>
      </c>
      <c r="W11" t="s">
        <v>351</v>
      </c>
      <c r="X11" t="s">
        <v>352</v>
      </c>
    </row>
    <row r="12" spans="1:24" x14ac:dyDescent="0.25">
      <c r="B12" t="str">
        <f>_xlfn.XLOOKUP(Z170a[[#This Row],[Column1]],X:X,V:V,"Test Person")</f>
        <v>Test</v>
      </c>
      <c r="C12" t="str">
        <f>_xlfn.XLOOKUP(Z170a[[#This Row],[Column1]],X:X,W:W,"Test Person")</f>
        <v>Person</v>
      </c>
      <c r="D12" s="4">
        <v>45805</v>
      </c>
      <c r="E12" s="4">
        <v>45821</v>
      </c>
      <c r="F12">
        <v>100</v>
      </c>
      <c r="G12">
        <v>5105</v>
      </c>
      <c r="H12" t="s">
        <v>39</v>
      </c>
      <c r="P12" t="s">
        <v>350</v>
      </c>
      <c r="V12" t="s">
        <v>353</v>
      </c>
      <c r="W12" t="s">
        <v>343</v>
      </c>
      <c r="X12" t="s">
        <v>354</v>
      </c>
    </row>
    <row r="13" spans="1:24" x14ac:dyDescent="0.25">
      <c r="B13" t="str">
        <f>_xlfn.XLOOKUP(Z170a[[#This Row],[Column1]],X:X,V:V,"Test Person")</f>
        <v>Emma</v>
      </c>
      <c r="C13" t="str">
        <f>_xlfn.XLOOKUP(Z170a[[#This Row],[Column1]],X:X,W:W,"Test Person")</f>
        <v>White</v>
      </c>
      <c r="D13" s="4">
        <v>45873</v>
      </c>
      <c r="E13" s="4">
        <v>46029</v>
      </c>
      <c r="F13">
        <v>100</v>
      </c>
      <c r="G13">
        <v>5105</v>
      </c>
      <c r="H13" t="s">
        <v>39</v>
      </c>
      <c r="J13">
        <v>326</v>
      </c>
      <c r="K13">
        <v>16</v>
      </c>
      <c r="L13" t="s">
        <v>21</v>
      </c>
      <c r="M13" t="s">
        <v>49</v>
      </c>
      <c r="N13">
        <v>93862030</v>
      </c>
      <c r="P13" t="s">
        <v>352</v>
      </c>
      <c r="V13" t="s">
        <v>25</v>
      </c>
      <c r="W13" t="s">
        <v>355</v>
      </c>
      <c r="X13" t="s">
        <v>356</v>
      </c>
    </row>
    <row r="14" spans="1:24" x14ac:dyDescent="0.25">
      <c r="B14" t="str">
        <f>_xlfn.XLOOKUP(Z170a[[#This Row],[Column1]],X:X,V:V,"Test Person")</f>
        <v>Emily</v>
      </c>
      <c r="C14" t="str">
        <f>_xlfn.XLOOKUP(Z170a[[#This Row],[Column1]],X:X,W:W,"Test Person")</f>
        <v>Williams</v>
      </c>
      <c r="D14" s="4">
        <v>45725</v>
      </c>
      <c r="E14" s="4">
        <v>45744</v>
      </c>
      <c r="F14">
        <v>100</v>
      </c>
      <c r="G14">
        <v>5105</v>
      </c>
      <c r="H14" t="s">
        <v>39</v>
      </c>
      <c r="O14" t="s">
        <v>50</v>
      </c>
      <c r="P14" t="s">
        <v>354</v>
      </c>
      <c r="V14" t="s">
        <v>357</v>
      </c>
      <c r="W14" t="s">
        <v>358</v>
      </c>
      <c r="X14" t="s">
        <v>359</v>
      </c>
    </row>
    <row r="15" spans="1:24" x14ac:dyDescent="0.25">
      <c r="B15" t="str">
        <f>_xlfn.XLOOKUP(Z170a[[#This Row],[Column1]],X:X,V:V,"Test Person")</f>
        <v>Alexander</v>
      </c>
      <c r="C15" t="str">
        <f>_xlfn.XLOOKUP(Z170a[[#This Row],[Column1]],X:X,W:W,"Test Person")</f>
        <v>Ramirez</v>
      </c>
      <c r="D15" s="4">
        <v>45774</v>
      </c>
      <c r="E15" s="4">
        <v>45794</v>
      </c>
      <c r="F15">
        <v>100</v>
      </c>
      <c r="G15">
        <v>5105</v>
      </c>
      <c r="H15" t="s">
        <v>39</v>
      </c>
      <c r="P15" t="s">
        <v>356</v>
      </c>
      <c r="V15" t="s">
        <v>348</v>
      </c>
      <c r="W15" t="s">
        <v>349</v>
      </c>
      <c r="X15" t="s">
        <v>360</v>
      </c>
    </row>
    <row r="16" spans="1:24" x14ac:dyDescent="0.25">
      <c r="B16" t="str">
        <f>_xlfn.XLOOKUP(Z170a[[#This Row],[Column1]],X:X,V:V,"Test Person")</f>
        <v>Sophia</v>
      </c>
      <c r="C16" t="str">
        <f>_xlfn.XLOOKUP(Z170a[[#This Row],[Column1]],X:X,W:W,"Test Person")</f>
        <v>Taylor</v>
      </c>
      <c r="D16" s="4">
        <v>45873</v>
      </c>
      <c r="E16" s="4">
        <v>46029</v>
      </c>
      <c r="F16">
        <v>100</v>
      </c>
      <c r="G16">
        <v>5106</v>
      </c>
      <c r="H16" t="s">
        <v>39</v>
      </c>
      <c r="J16">
        <v>329</v>
      </c>
      <c r="K16">
        <v>17</v>
      </c>
      <c r="L16" t="s">
        <v>21</v>
      </c>
      <c r="M16" t="s">
        <v>51</v>
      </c>
      <c r="N16">
        <v>42922942</v>
      </c>
      <c r="P16" t="s">
        <v>359</v>
      </c>
      <c r="V16" t="s">
        <v>26</v>
      </c>
      <c r="W16" t="s">
        <v>328</v>
      </c>
      <c r="X16" t="s">
        <v>361</v>
      </c>
    </row>
    <row r="17" spans="2:24" x14ac:dyDescent="0.25">
      <c r="B17" t="str">
        <f>_xlfn.XLOOKUP(Z170a[[#This Row],[Column1]],X:X,V:V,"Test Person")</f>
        <v>Test</v>
      </c>
      <c r="C17" t="str">
        <f>_xlfn.XLOOKUP(Z170a[[#This Row],[Column1]],X:X,W:W,"Test Person")</f>
        <v>Person</v>
      </c>
      <c r="D17" s="4">
        <v>45805</v>
      </c>
      <c r="E17" s="4">
        <v>45821</v>
      </c>
      <c r="F17">
        <v>100</v>
      </c>
      <c r="G17">
        <v>5106</v>
      </c>
      <c r="H17" t="s">
        <v>39</v>
      </c>
      <c r="P17" t="s">
        <v>360</v>
      </c>
      <c r="V17" t="s">
        <v>362</v>
      </c>
      <c r="W17" t="s">
        <v>363</v>
      </c>
      <c r="X17" t="s">
        <v>364</v>
      </c>
    </row>
    <row r="18" spans="2:24" x14ac:dyDescent="0.25">
      <c r="B18" t="str">
        <f>_xlfn.XLOOKUP(Z170a[[#This Row],[Column1]],X:X,V:V,"Test Person")</f>
        <v>Lucas</v>
      </c>
      <c r="C18" t="str">
        <f>_xlfn.XLOOKUP(Z170a[[#This Row],[Column1]],X:X,W:W,"Test Person")</f>
        <v>Garcia</v>
      </c>
      <c r="D18" s="4">
        <v>45870</v>
      </c>
      <c r="E18" s="4">
        <v>46387</v>
      </c>
      <c r="F18">
        <v>100</v>
      </c>
      <c r="G18">
        <v>5107</v>
      </c>
      <c r="H18" t="s">
        <v>39</v>
      </c>
      <c r="O18" t="s">
        <v>52</v>
      </c>
      <c r="P18" t="s">
        <v>361</v>
      </c>
      <c r="V18" t="s">
        <v>30</v>
      </c>
      <c r="W18" t="s">
        <v>355</v>
      </c>
      <c r="X18" t="s">
        <v>365</v>
      </c>
    </row>
    <row r="19" spans="2:24" x14ac:dyDescent="0.25">
      <c r="B19" t="str">
        <f>_xlfn.XLOOKUP(Z170a[[#This Row],[Column1]],X:X,V:V,"Test Person")</f>
        <v>Ava</v>
      </c>
      <c r="C19" t="str">
        <f>_xlfn.XLOOKUP(Z170a[[#This Row],[Column1]],X:X,W:W,"Test Person")</f>
        <v>Martinez</v>
      </c>
      <c r="D19" s="4">
        <v>45908</v>
      </c>
      <c r="E19" s="4">
        <v>45912</v>
      </c>
      <c r="F19">
        <v>100</v>
      </c>
      <c r="G19">
        <v>5108</v>
      </c>
      <c r="H19" t="s">
        <v>39</v>
      </c>
      <c r="J19">
        <v>1565</v>
      </c>
      <c r="K19">
        <v>19</v>
      </c>
      <c r="L19" t="s">
        <v>21</v>
      </c>
      <c r="M19" t="s">
        <v>53</v>
      </c>
      <c r="N19">
        <v>21305115</v>
      </c>
      <c r="P19" t="s">
        <v>364</v>
      </c>
      <c r="V19" t="s">
        <v>366</v>
      </c>
      <c r="W19" t="s">
        <v>367</v>
      </c>
      <c r="X19" t="s">
        <v>368</v>
      </c>
    </row>
    <row r="20" spans="2:24" x14ac:dyDescent="0.25">
      <c r="B20" t="str">
        <f>_xlfn.XLOOKUP(Z170a[[#This Row],[Column1]],X:X,V:V,"Test Person")</f>
        <v>Ava</v>
      </c>
      <c r="C20" t="str">
        <f>_xlfn.XLOOKUP(Z170a[[#This Row],[Column1]],X:X,W:W,"Test Person")</f>
        <v>Martinez</v>
      </c>
      <c r="D20" s="4">
        <v>45915</v>
      </c>
      <c r="E20" s="4">
        <v>45951</v>
      </c>
      <c r="F20">
        <v>100</v>
      </c>
      <c r="G20">
        <v>5108</v>
      </c>
      <c r="H20" t="s">
        <v>39</v>
      </c>
      <c r="J20">
        <v>1565</v>
      </c>
      <c r="K20">
        <v>19</v>
      </c>
      <c r="L20" t="s">
        <v>21</v>
      </c>
      <c r="M20" t="s">
        <v>53</v>
      </c>
      <c r="N20">
        <v>21305115</v>
      </c>
      <c r="P20" t="s">
        <v>364</v>
      </c>
      <c r="V20" t="s">
        <v>353</v>
      </c>
      <c r="W20" t="s">
        <v>120</v>
      </c>
      <c r="X20" t="s">
        <v>369</v>
      </c>
    </row>
    <row r="21" spans="2:24" x14ac:dyDescent="0.25">
      <c r="B21" t="str">
        <f>_xlfn.XLOOKUP(Z170a[[#This Row],[Column1]],X:X,V:V,"Test Person")</f>
        <v>Ava</v>
      </c>
      <c r="C21" t="str">
        <f>_xlfn.XLOOKUP(Z170a[[#This Row],[Column1]],X:X,W:W,"Test Person")</f>
        <v>Martinez</v>
      </c>
      <c r="D21" s="4">
        <v>45952</v>
      </c>
      <c r="E21" s="4">
        <v>46387</v>
      </c>
      <c r="F21">
        <v>100</v>
      </c>
      <c r="G21">
        <v>5108</v>
      </c>
      <c r="H21" t="s">
        <v>39</v>
      </c>
      <c r="O21" t="s">
        <v>54</v>
      </c>
      <c r="P21" t="s">
        <v>364</v>
      </c>
      <c r="V21" t="s">
        <v>116</v>
      </c>
      <c r="W21" t="s">
        <v>370</v>
      </c>
      <c r="X21" t="s">
        <v>371</v>
      </c>
    </row>
    <row r="22" spans="2:24" x14ac:dyDescent="0.25">
      <c r="B22" t="str">
        <f>_xlfn.XLOOKUP(Z170a[[#This Row],[Column1]],X:X,V:V,"Test Person")</f>
        <v>Ava</v>
      </c>
      <c r="C22" t="str">
        <f>_xlfn.XLOOKUP(Z170a[[#This Row],[Column1]],X:X,W:W,"Test Person")</f>
        <v>Martinez</v>
      </c>
      <c r="D22" s="4">
        <v>45870</v>
      </c>
      <c r="E22" s="4">
        <v>45907</v>
      </c>
      <c r="F22">
        <v>100</v>
      </c>
      <c r="G22">
        <v>5108</v>
      </c>
      <c r="H22" t="s">
        <v>39</v>
      </c>
      <c r="O22" t="s">
        <v>55</v>
      </c>
      <c r="P22" t="s">
        <v>364</v>
      </c>
      <c r="V22" t="s">
        <v>25</v>
      </c>
      <c r="W22" t="s">
        <v>370</v>
      </c>
      <c r="X22" t="s">
        <v>372</v>
      </c>
    </row>
    <row r="23" spans="2:24" x14ac:dyDescent="0.25">
      <c r="B23" t="str">
        <f>_xlfn.XLOOKUP(Z170a[[#This Row],[Column1]],X:X,V:V,"Test Person")</f>
        <v>John</v>
      </c>
      <c r="C23" t="str">
        <f>_xlfn.XLOOKUP(Z170a[[#This Row],[Column1]],X:X,W:W,"Test Person")</f>
        <v>Ramirez</v>
      </c>
      <c r="D23" s="4">
        <v>45670</v>
      </c>
      <c r="E23" s="4">
        <v>45869</v>
      </c>
      <c r="F23">
        <v>100</v>
      </c>
      <c r="G23">
        <v>5108</v>
      </c>
      <c r="H23" t="s">
        <v>39</v>
      </c>
      <c r="O23" t="s">
        <v>56</v>
      </c>
      <c r="P23" t="s">
        <v>365</v>
      </c>
      <c r="V23" t="s">
        <v>116</v>
      </c>
      <c r="W23" t="s">
        <v>373</v>
      </c>
      <c r="X23" t="s">
        <v>374</v>
      </c>
    </row>
    <row r="24" spans="2:24" x14ac:dyDescent="0.25">
      <c r="B24" t="str">
        <f>_xlfn.XLOOKUP(Z170a[[#This Row],[Column1]],X:X,V:V,"Test Person")</f>
        <v>Mia</v>
      </c>
      <c r="C24" t="str">
        <f>_xlfn.XLOOKUP(Z170a[[#This Row],[Column1]],X:X,W:W,"Test Person")</f>
        <v>Smith</v>
      </c>
      <c r="D24" s="4">
        <v>45912</v>
      </c>
      <c r="E24" s="4">
        <v>46004</v>
      </c>
      <c r="F24">
        <v>100</v>
      </c>
      <c r="G24">
        <v>5109</v>
      </c>
      <c r="H24" t="s">
        <v>39</v>
      </c>
      <c r="O24" t="s">
        <v>57</v>
      </c>
      <c r="P24" t="s">
        <v>368</v>
      </c>
      <c r="V24" t="s">
        <v>353</v>
      </c>
      <c r="W24" t="s">
        <v>346</v>
      </c>
      <c r="X24" t="s">
        <v>375</v>
      </c>
    </row>
    <row r="25" spans="2:24" x14ac:dyDescent="0.25">
      <c r="B25" t="str">
        <f>_xlfn.XLOOKUP(Z170a[[#This Row],[Column1]],X:X,V:V,"Test Person")</f>
        <v>Emily</v>
      </c>
      <c r="C25" t="str">
        <f>_xlfn.XLOOKUP(Z170a[[#This Row],[Column1]],X:X,W:W,"Test Person")</f>
        <v>Jackson</v>
      </c>
      <c r="D25" s="4">
        <v>45663</v>
      </c>
      <c r="E25" s="4">
        <v>45719</v>
      </c>
      <c r="F25">
        <v>100</v>
      </c>
      <c r="G25">
        <v>5109</v>
      </c>
      <c r="H25" t="s">
        <v>39</v>
      </c>
      <c r="O25" t="s">
        <v>58</v>
      </c>
      <c r="P25" t="s">
        <v>369</v>
      </c>
      <c r="V25" t="s">
        <v>376</v>
      </c>
      <c r="W25" t="s">
        <v>358</v>
      </c>
      <c r="X25" t="s">
        <v>377</v>
      </c>
    </row>
    <row r="26" spans="2:24" x14ac:dyDescent="0.25">
      <c r="B26" t="str">
        <f>_xlfn.XLOOKUP(Z170a[[#This Row],[Column1]],X:X,V:V,"Test Person")</f>
        <v>Test</v>
      </c>
      <c r="C26" t="str">
        <f>_xlfn.XLOOKUP(Z170a[[#This Row],[Column1]],X:X,W:W,"Test Person")</f>
        <v>Person</v>
      </c>
      <c r="D26" s="4">
        <v>45805</v>
      </c>
      <c r="E26" s="4">
        <v>45821</v>
      </c>
      <c r="F26">
        <v>100</v>
      </c>
      <c r="G26">
        <v>5109</v>
      </c>
      <c r="H26" t="s">
        <v>39</v>
      </c>
      <c r="P26" t="s">
        <v>685</v>
      </c>
      <c r="V26" t="s">
        <v>353</v>
      </c>
      <c r="W26" t="s">
        <v>378</v>
      </c>
      <c r="X26" t="s">
        <v>379</v>
      </c>
    </row>
    <row r="27" spans="2:24" x14ac:dyDescent="0.25">
      <c r="B27" t="str">
        <f>_xlfn.XLOOKUP(Z170a[[#This Row],[Column1]],X:X,V:V,"Test Person")</f>
        <v>Sebastian</v>
      </c>
      <c r="C27" t="str">
        <f>_xlfn.XLOOKUP(Z170a[[#This Row],[Column1]],X:X,W:W,"Test Person")</f>
        <v>Harris</v>
      </c>
      <c r="D27" s="4">
        <v>45778</v>
      </c>
      <c r="E27" s="4">
        <v>45970</v>
      </c>
      <c r="F27">
        <v>100</v>
      </c>
      <c r="G27">
        <v>5110</v>
      </c>
      <c r="H27" t="s">
        <v>39</v>
      </c>
      <c r="O27" t="s">
        <v>59</v>
      </c>
      <c r="P27" t="s">
        <v>371</v>
      </c>
      <c r="V27" t="s">
        <v>26</v>
      </c>
      <c r="W27" t="s">
        <v>367</v>
      </c>
      <c r="X27" t="s">
        <v>380</v>
      </c>
    </row>
    <row r="28" spans="2:24" x14ac:dyDescent="0.25">
      <c r="B28" t="str">
        <f>_xlfn.XLOOKUP(Z170a[[#This Row],[Column1]],X:X,V:V,"Test Person")</f>
        <v>Alexander</v>
      </c>
      <c r="C28" t="str">
        <f>_xlfn.XLOOKUP(Z170a[[#This Row],[Column1]],X:X,W:W,"Test Person")</f>
        <v>Harris</v>
      </c>
      <c r="D28" s="4">
        <v>45747</v>
      </c>
      <c r="E28" s="4">
        <v>45777</v>
      </c>
      <c r="F28">
        <v>100</v>
      </c>
      <c r="G28">
        <v>5110</v>
      </c>
      <c r="H28" t="s">
        <v>39</v>
      </c>
      <c r="J28">
        <v>92</v>
      </c>
      <c r="K28">
        <v>23</v>
      </c>
      <c r="L28" t="s">
        <v>22</v>
      </c>
      <c r="M28" t="s">
        <v>60</v>
      </c>
      <c r="N28">
        <v>50204374</v>
      </c>
      <c r="P28" t="s">
        <v>372</v>
      </c>
      <c r="V28" t="s">
        <v>340</v>
      </c>
      <c r="W28" t="s">
        <v>31</v>
      </c>
      <c r="X28" t="s">
        <v>381</v>
      </c>
    </row>
    <row r="29" spans="2:24" x14ac:dyDescent="0.25">
      <c r="B29" t="str">
        <f>_xlfn.XLOOKUP(Z170a[[#This Row],[Column1]],X:X,V:V,"Test Person")</f>
        <v>Sebastian</v>
      </c>
      <c r="C29" t="str">
        <f>_xlfn.XLOOKUP(Z170a[[#This Row],[Column1]],X:X,W:W,"Test Person")</f>
        <v>Johnson</v>
      </c>
      <c r="D29" s="4">
        <v>45663</v>
      </c>
      <c r="E29" s="4">
        <v>45719</v>
      </c>
      <c r="F29">
        <v>100</v>
      </c>
      <c r="G29">
        <v>5110</v>
      </c>
      <c r="H29" t="s">
        <v>39</v>
      </c>
      <c r="O29" t="s">
        <v>61</v>
      </c>
      <c r="P29" t="s">
        <v>374</v>
      </c>
      <c r="V29" t="s">
        <v>382</v>
      </c>
      <c r="W29" t="s">
        <v>383</v>
      </c>
      <c r="X29" t="s">
        <v>384</v>
      </c>
    </row>
    <row r="30" spans="2:24" x14ac:dyDescent="0.25">
      <c r="B30" t="str">
        <f>_xlfn.XLOOKUP(Z170a[[#This Row],[Column1]],X:X,V:V,"Test Person")</f>
        <v>Sebastian</v>
      </c>
      <c r="C30" t="str">
        <f>_xlfn.XLOOKUP(Z170a[[#This Row],[Column1]],X:X,W:W,"Test Person")</f>
        <v>Harris</v>
      </c>
      <c r="D30" s="4">
        <v>45971</v>
      </c>
      <c r="E30" s="4">
        <v>45991</v>
      </c>
      <c r="F30">
        <v>100</v>
      </c>
      <c r="G30">
        <v>5110</v>
      </c>
      <c r="H30" t="s">
        <v>39</v>
      </c>
      <c r="O30" t="s">
        <v>59</v>
      </c>
      <c r="P30" t="s">
        <v>371</v>
      </c>
      <c r="V30" t="s">
        <v>382</v>
      </c>
      <c r="W30" t="s">
        <v>31</v>
      </c>
      <c r="X30" t="s">
        <v>385</v>
      </c>
    </row>
    <row r="31" spans="2:24" x14ac:dyDescent="0.25">
      <c r="B31" t="str">
        <f>_xlfn.XLOOKUP(Z170a[[#This Row],[Column1]],X:X,V:V,"Test Person")</f>
        <v>Emily</v>
      </c>
      <c r="C31" t="str">
        <f>_xlfn.XLOOKUP(Z170a[[#This Row],[Column1]],X:X,W:W,"Test Person")</f>
        <v>Lewis</v>
      </c>
      <c r="D31" s="4">
        <v>45804</v>
      </c>
      <c r="E31" s="4">
        <v>45821</v>
      </c>
      <c r="F31">
        <v>100</v>
      </c>
      <c r="G31">
        <v>5111</v>
      </c>
      <c r="H31" t="s">
        <v>62</v>
      </c>
      <c r="P31" t="s">
        <v>375</v>
      </c>
      <c r="V31" t="s">
        <v>386</v>
      </c>
      <c r="W31" t="s">
        <v>387</v>
      </c>
      <c r="X31" t="s">
        <v>388</v>
      </c>
    </row>
    <row r="32" spans="2:24" x14ac:dyDescent="0.25">
      <c r="B32" t="str">
        <f>_xlfn.XLOOKUP(Z170a[[#This Row],[Column1]],X:X,V:V,"Test Person")</f>
        <v>Victoria</v>
      </c>
      <c r="C32" t="str">
        <f>_xlfn.XLOOKUP(Z170a[[#This Row],[Column1]],X:X,W:W,"Test Person")</f>
        <v>Taylor</v>
      </c>
      <c r="D32" s="4">
        <v>45879</v>
      </c>
      <c r="E32" s="4">
        <v>46003</v>
      </c>
      <c r="F32">
        <v>100</v>
      </c>
      <c r="G32">
        <v>5111</v>
      </c>
      <c r="H32" t="s">
        <v>62</v>
      </c>
      <c r="O32" t="s">
        <v>63</v>
      </c>
      <c r="P32" t="s">
        <v>377</v>
      </c>
      <c r="V32" t="s">
        <v>348</v>
      </c>
      <c r="W32" t="s">
        <v>349</v>
      </c>
      <c r="X32" t="s">
        <v>389</v>
      </c>
    </row>
    <row r="33" spans="2:24" x14ac:dyDescent="0.25">
      <c r="B33" t="str">
        <f>_xlfn.XLOOKUP(Z170a[[#This Row],[Column1]],X:X,V:V,"Test Person")</f>
        <v>Emily</v>
      </c>
      <c r="C33" t="str">
        <f>_xlfn.XLOOKUP(Z170a[[#This Row],[Column1]],X:X,W:W,"Test Person")</f>
        <v>Hernandez</v>
      </c>
      <c r="D33" s="4">
        <v>45774</v>
      </c>
      <c r="E33" s="4">
        <v>45794</v>
      </c>
      <c r="F33">
        <v>100</v>
      </c>
      <c r="G33">
        <v>5111</v>
      </c>
      <c r="H33" t="s">
        <v>62</v>
      </c>
      <c r="P33" t="s">
        <v>379</v>
      </c>
      <c r="V33" t="s">
        <v>390</v>
      </c>
      <c r="W33" t="s">
        <v>363</v>
      </c>
      <c r="X33" t="s">
        <v>391</v>
      </c>
    </row>
    <row r="34" spans="2:24" x14ac:dyDescent="0.25">
      <c r="B34" t="str">
        <f>_xlfn.XLOOKUP(Z170a[[#This Row],[Column1]],X:X,V:V,"Test Person")</f>
        <v>Lucas</v>
      </c>
      <c r="C34" t="str">
        <f>_xlfn.XLOOKUP(Z170a[[#This Row],[Column1]],X:X,W:W,"Test Person")</f>
        <v>Smith</v>
      </c>
      <c r="D34" s="4">
        <v>45879</v>
      </c>
      <c r="E34" s="4">
        <v>46003</v>
      </c>
      <c r="F34">
        <v>100</v>
      </c>
      <c r="G34">
        <v>5112</v>
      </c>
      <c r="H34" t="s">
        <v>39</v>
      </c>
      <c r="O34" t="s">
        <v>64</v>
      </c>
      <c r="P34" t="s">
        <v>380</v>
      </c>
      <c r="V34" t="s">
        <v>382</v>
      </c>
      <c r="W34" t="s">
        <v>392</v>
      </c>
      <c r="X34" t="s">
        <v>393</v>
      </c>
    </row>
    <row r="35" spans="2:24" x14ac:dyDescent="0.25">
      <c r="B35" t="str">
        <f>_xlfn.XLOOKUP(Z170a[[#This Row],[Column1]],X:X,V:V,"Test Person")</f>
        <v>Test</v>
      </c>
      <c r="C35" t="str">
        <f>_xlfn.XLOOKUP(Z170a[[#This Row],[Column1]],X:X,W:W,"Test Person")</f>
        <v>Person</v>
      </c>
      <c r="D35" s="4">
        <v>45805</v>
      </c>
      <c r="E35" s="4">
        <v>45821</v>
      </c>
      <c r="F35">
        <v>100</v>
      </c>
      <c r="G35">
        <v>5112</v>
      </c>
      <c r="H35" t="s">
        <v>39</v>
      </c>
      <c r="P35" t="s">
        <v>685</v>
      </c>
      <c r="V35" t="s">
        <v>26</v>
      </c>
      <c r="W35" t="s">
        <v>387</v>
      </c>
      <c r="X35" t="s">
        <v>394</v>
      </c>
    </row>
    <row r="36" spans="2:24" x14ac:dyDescent="0.25">
      <c r="B36" t="str">
        <f>_xlfn.XLOOKUP(Z170a[[#This Row],[Column1]],X:X,V:V,"Test Person")</f>
        <v>Test</v>
      </c>
      <c r="C36" t="str">
        <f>_xlfn.XLOOKUP(Z170a[[#This Row],[Column1]],X:X,W:W,"Test Person")</f>
        <v>Person</v>
      </c>
      <c r="D36" s="4">
        <v>45805</v>
      </c>
      <c r="E36" s="4">
        <v>45821</v>
      </c>
      <c r="F36">
        <v>100</v>
      </c>
      <c r="G36">
        <v>5113</v>
      </c>
      <c r="H36" t="s">
        <v>39</v>
      </c>
      <c r="P36" t="s">
        <v>685</v>
      </c>
      <c r="V36" t="s">
        <v>366</v>
      </c>
      <c r="W36" t="s">
        <v>373</v>
      </c>
      <c r="X36" t="s">
        <v>395</v>
      </c>
    </row>
    <row r="37" spans="2:24" x14ac:dyDescent="0.25">
      <c r="B37" t="str">
        <f>_xlfn.XLOOKUP(Z170a[[#This Row],[Column1]],X:X,V:V,"Test Person")</f>
        <v>Joseph</v>
      </c>
      <c r="C37" t="str">
        <f>_xlfn.XLOOKUP(Z170a[[#This Row],[Column1]],X:X,W:W,"Test Person")</f>
        <v>Martin</v>
      </c>
      <c r="D37" s="4">
        <v>45663</v>
      </c>
      <c r="E37" s="4">
        <v>45723</v>
      </c>
      <c r="F37">
        <v>100</v>
      </c>
      <c r="G37">
        <v>5113</v>
      </c>
      <c r="H37" t="s">
        <v>39</v>
      </c>
      <c r="O37" t="s">
        <v>65</v>
      </c>
      <c r="P37" t="s">
        <v>381</v>
      </c>
      <c r="V37" t="s">
        <v>396</v>
      </c>
      <c r="W37" t="s">
        <v>330</v>
      </c>
      <c r="X37" t="s">
        <v>397</v>
      </c>
    </row>
    <row r="38" spans="2:24" x14ac:dyDescent="0.25">
      <c r="B38" t="str">
        <f>_xlfn.XLOOKUP(Z170a[[#This Row],[Column1]],X:X,V:V,"Test Person")</f>
        <v>Benjamin</v>
      </c>
      <c r="C38" t="str">
        <f>_xlfn.XLOOKUP(Z170a[[#This Row],[Column1]],X:X,W:W,"Test Person")</f>
        <v>Sanchez</v>
      </c>
      <c r="D38" s="4">
        <v>45879</v>
      </c>
      <c r="E38" s="4">
        <v>46003</v>
      </c>
      <c r="F38">
        <v>100</v>
      </c>
      <c r="G38">
        <v>5113</v>
      </c>
      <c r="H38" t="s">
        <v>39</v>
      </c>
      <c r="O38" t="s">
        <v>66</v>
      </c>
      <c r="P38" t="s">
        <v>384</v>
      </c>
      <c r="V38" t="s">
        <v>342</v>
      </c>
      <c r="W38" t="s">
        <v>392</v>
      </c>
      <c r="X38" t="s">
        <v>398</v>
      </c>
    </row>
    <row r="39" spans="2:24" x14ac:dyDescent="0.25">
      <c r="B39" t="str">
        <f>_xlfn.XLOOKUP(Z170a[[#This Row],[Column1]],X:X,V:V,"Test Person")</f>
        <v>Benjamin</v>
      </c>
      <c r="C39" t="str">
        <f>_xlfn.XLOOKUP(Z170a[[#This Row],[Column1]],X:X,W:W,"Test Person")</f>
        <v>Martin</v>
      </c>
      <c r="D39" s="4">
        <v>45879</v>
      </c>
      <c r="E39" s="4">
        <v>46003</v>
      </c>
      <c r="F39">
        <v>100</v>
      </c>
      <c r="G39">
        <v>5114</v>
      </c>
      <c r="H39" t="s">
        <v>39</v>
      </c>
      <c r="O39" t="s">
        <v>67</v>
      </c>
      <c r="P39" t="s">
        <v>385</v>
      </c>
      <c r="V39" t="s">
        <v>399</v>
      </c>
      <c r="W39" t="s">
        <v>328</v>
      </c>
      <c r="X39" t="s">
        <v>400</v>
      </c>
    </row>
    <row r="40" spans="2:24" x14ac:dyDescent="0.25">
      <c r="B40" t="str">
        <f>_xlfn.XLOOKUP(Z170a[[#This Row],[Column1]],X:X,V:V,"Test Person")</f>
        <v>Matthew</v>
      </c>
      <c r="C40" t="str">
        <f>_xlfn.XLOOKUP(Z170a[[#This Row],[Column1]],X:X,W:W,"Test Person")</f>
        <v>Clark</v>
      </c>
      <c r="D40" s="4">
        <v>45690</v>
      </c>
      <c r="E40" s="4">
        <v>45773</v>
      </c>
      <c r="F40">
        <v>100</v>
      </c>
      <c r="G40">
        <v>5114</v>
      </c>
      <c r="H40" t="s">
        <v>39</v>
      </c>
      <c r="O40" t="s">
        <v>68</v>
      </c>
      <c r="P40" t="s">
        <v>388</v>
      </c>
      <c r="V40" t="s">
        <v>353</v>
      </c>
      <c r="W40" t="s">
        <v>383</v>
      </c>
      <c r="X40" t="s">
        <v>401</v>
      </c>
    </row>
    <row r="41" spans="2:24" x14ac:dyDescent="0.25">
      <c r="B41" t="str">
        <f>_xlfn.XLOOKUP(Z170a[[#This Row],[Column1]],X:X,V:V,"Test Person")</f>
        <v>Test</v>
      </c>
      <c r="C41" t="str">
        <f>_xlfn.XLOOKUP(Z170a[[#This Row],[Column1]],X:X,W:W,"Test Person")</f>
        <v>Person</v>
      </c>
      <c r="D41" s="4">
        <v>45805</v>
      </c>
      <c r="E41" s="4">
        <v>45821</v>
      </c>
      <c r="F41">
        <v>100</v>
      </c>
      <c r="G41">
        <v>5114</v>
      </c>
      <c r="H41" t="s">
        <v>39</v>
      </c>
      <c r="P41" t="s">
        <v>389</v>
      </c>
      <c r="V41" t="s">
        <v>402</v>
      </c>
      <c r="W41" t="s">
        <v>363</v>
      </c>
      <c r="X41" t="s">
        <v>403</v>
      </c>
    </row>
    <row r="42" spans="2:24" x14ac:dyDescent="0.25">
      <c r="B42" t="str">
        <f>_xlfn.XLOOKUP(Z170a[[#This Row],[Column1]],X:X,V:V,"Test Person")</f>
        <v>Chloe</v>
      </c>
      <c r="C42" t="str">
        <f>_xlfn.XLOOKUP(Z170a[[#This Row],[Column1]],X:X,W:W,"Test Person")</f>
        <v>Martinez</v>
      </c>
      <c r="D42" s="4">
        <v>45907</v>
      </c>
      <c r="E42" s="4">
        <v>45991</v>
      </c>
      <c r="F42">
        <v>100</v>
      </c>
      <c r="G42">
        <v>5115</v>
      </c>
      <c r="H42" t="s">
        <v>39</v>
      </c>
      <c r="J42">
        <v>1390</v>
      </c>
      <c r="K42">
        <v>21</v>
      </c>
      <c r="L42" t="s">
        <v>22</v>
      </c>
      <c r="M42" t="s">
        <v>69</v>
      </c>
      <c r="N42">
        <v>22533369</v>
      </c>
      <c r="O42" t="s">
        <v>70</v>
      </c>
      <c r="P42" t="s">
        <v>391</v>
      </c>
      <c r="V42" t="s">
        <v>353</v>
      </c>
      <c r="W42" t="s">
        <v>404</v>
      </c>
      <c r="X42" t="s">
        <v>405</v>
      </c>
    </row>
    <row r="43" spans="2:24" x14ac:dyDescent="0.25">
      <c r="B43" t="str">
        <f>_xlfn.XLOOKUP(Z170a[[#This Row],[Column1]],X:X,V:V,"Test Person")</f>
        <v>Benjamin</v>
      </c>
      <c r="C43" t="str">
        <f>_xlfn.XLOOKUP(Z170a[[#This Row],[Column1]],X:X,W:W,"Test Person")</f>
        <v>Moore</v>
      </c>
      <c r="D43" s="4">
        <v>45597</v>
      </c>
      <c r="E43" s="4">
        <v>45900</v>
      </c>
      <c r="F43">
        <v>100</v>
      </c>
      <c r="G43">
        <v>5115</v>
      </c>
      <c r="H43" t="s">
        <v>39</v>
      </c>
      <c r="O43" t="s">
        <v>71</v>
      </c>
      <c r="P43" t="s">
        <v>393</v>
      </c>
      <c r="V43" t="s">
        <v>345</v>
      </c>
      <c r="W43" t="s">
        <v>343</v>
      </c>
      <c r="X43" t="s">
        <v>406</v>
      </c>
    </row>
    <row r="44" spans="2:24" x14ac:dyDescent="0.25">
      <c r="B44" t="str">
        <f>_xlfn.XLOOKUP(Z170a[[#This Row],[Column1]],X:X,V:V,"Test Person")</f>
        <v>Lucas</v>
      </c>
      <c r="C44" t="str">
        <f>_xlfn.XLOOKUP(Z170a[[#This Row],[Column1]],X:X,W:W,"Test Person")</f>
        <v>Clark</v>
      </c>
      <c r="D44" s="4">
        <v>45689</v>
      </c>
      <c r="E44" s="4">
        <v>45991</v>
      </c>
      <c r="F44">
        <v>100</v>
      </c>
      <c r="G44">
        <v>5116</v>
      </c>
      <c r="H44" t="s">
        <v>39</v>
      </c>
      <c r="O44" t="s">
        <v>72</v>
      </c>
      <c r="P44" t="s">
        <v>394</v>
      </c>
      <c r="V44" t="s">
        <v>32</v>
      </c>
      <c r="W44" t="s">
        <v>29</v>
      </c>
      <c r="X44" t="s">
        <v>407</v>
      </c>
    </row>
    <row r="45" spans="2:24" x14ac:dyDescent="0.25">
      <c r="B45" t="str">
        <f>_xlfn.XLOOKUP(Z170a[[#This Row],[Column1]],X:X,V:V,"Test Person")</f>
        <v>Mia</v>
      </c>
      <c r="C45" t="str">
        <f>_xlfn.XLOOKUP(Z170a[[#This Row],[Column1]],X:X,W:W,"Test Person")</f>
        <v>Johnson</v>
      </c>
      <c r="D45" s="4">
        <v>45873</v>
      </c>
      <c r="E45" s="4">
        <v>45907</v>
      </c>
      <c r="F45">
        <v>100</v>
      </c>
      <c r="G45">
        <v>5303</v>
      </c>
      <c r="H45" t="s">
        <v>39</v>
      </c>
      <c r="J45">
        <v>326</v>
      </c>
      <c r="K45">
        <v>16</v>
      </c>
      <c r="L45" t="s">
        <v>21</v>
      </c>
      <c r="M45" t="s">
        <v>73</v>
      </c>
      <c r="N45">
        <v>60561383</v>
      </c>
      <c r="P45" t="s">
        <v>395</v>
      </c>
      <c r="V45" t="s">
        <v>408</v>
      </c>
      <c r="W45" t="s">
        <v>335</v>
      </c>
      <c r="X45" t="s">
        <v>409</v>
      </c>
    </row>
    <row r="46" spans="2:24" x14ac:dyDescent="0.25">
      <c r="B46" t="str">
        <f>_xlfn.XLOOKUP(Z170a[[#This Row],[Column1]],X:X,V:V,"Test Person")</f>
        <v>Grace</v>
      </c>
      <c r="C46" t="str">
        <f>_xlfn.XLOOKUP(Z170a[[#This Row],[Column1]],X:X,W:W,"Test Person")</f>
        <v>Rodriguez</v>
      </c>
      <c r="D46" s="4">
        <v>45509</v>
      </c>
      <c r="E46" s="4">
        <v>45664</v>
      </c>
      <c r="F46">
        <v>100</v>
      </c>
      <c r="G46">
        <v>5303</v>
      </c>
      <c r="H46" t="s">
        <v>39</v>
      </c>
      <c r="J46">
        <v>326</v>
      </c>
      <c r="K46">
        <v>18</v>
      </c>
      <c r="L46" t="s">
        <v>21</v>
      </c>
      <c r="M46" t="s">
        <v>74</v>
      </c>
      <c r="N46">
        <v>42410765</v>
      </c>
      <c r="P46" t="s">
        <v>397</v>
      </c>
      <c r="V46" t="s">
        <v>25</v>
      </c>
      <c r="W46" t="s">
        <v>410</v>
      </c>
      <c r="X46" t="s">
        <v>411</v>
      </c>
    </row>
    <row r="47" spans="2:24" x14ac:dyDescent="0.25">
      <c r="B47" t="str">
        <f>_xlfn.XLOOKUP(Z170a[[#This Row],[Column1]],X:X,V:V,"Test Person")</f>
        <v>Noah</v>
      </c>
      <c r="C47" t="str">
        <f>_xlfn.XLOOKUP(Z170a[[#This Row],[Column1]],X:X,W:W,"Test Person")</f>
        <v>Moore</v>
      </c>
      <c r="D47" s="4">
        <v>45670</v>
      </c>
      <c r="E47" s="4">
        <v>45828</v>
      </c>
      <c r="F47">
        <v>100</v>
      </c>
      <c r="G47">
        <v>5303</v>
      </c>
      <c r="H47" t="s">
        <v>39</v>
      </c>
      <c r="J47">
        <v>1420</v>
      </c>
      <c r="K47">
        <v>17</v>
      </c>
      <c r="L47" t="s">
        <v>22</v>
      </c>
      <c r="M47" t="s">
        <v>75</v>
      </c>
      <c r="N47">
        <v>22815566</v>
      </c>
      <c r="P47" t="s">
        <v>398</v>
      </c>
      <c r="V47" t="s">
        <v>399</v>
      </c>
      <c r="W47" t="s">
        <v>383</v>
      </c>
      <c r="X47" t="s">
        <v>412</v>
      </c>
    </row>
    <row r="48" spans="2:24" x14ac:dyDescent="0.25">
      <c r="B48" t="str">
        <f>_xlfn.XLOOKUP(Z170a[[#This Row],[Column1]],X:X,V:V,"Test Person")</f>
        <v>Ethan</v>
      </c>
      <c r="C48" t="str">
        <f>_xlfn.XLOOKUP(Z170a[[#This Row],[Column1]],X:X,W:W,"Test Person")</f>
        <v>Garcia</v>
      </c>
      <c r="D48" s="4">
        <v>45957</v>
      </c>
      <c r="E48" s="4">
        <v>45968</v>
      </c>
      <c r="F48">
        <v>100</v>
      </c>
      <c r="G48">
        <v>5304</v>
      </c>
      <c r="H48" t="s">
        <v>39</v>
      </c>
      <c r="J48">
        <v>1560</v>
      </c>
      <c r="K48">
        <v>30</v>
      </c>
      <c r="L48" t="s">
        <v>22</v>
      </c>
      <c r="M48" t="s">
        <v>76</v>
      </c>
      <c r="N48">
        <v>42918576</v>
      </c>
      <c r="O48" t="s">
        <v>77</v>
      </c>
      <c r="P48" t="s">
        <v>400</v>
      </c>
      <c r="V48" t="s">
        <v>332</v>
      </c>
      <c r="W48" t="s">
        <v>410</v>
      </c>
      <c r="X48" t="s">
        <v>413</v>
      </c>
    </row>
    <row r="49" spans="2:24" x14ac:dyDescent="0.25">
      <c r="B49" t="str">
        <f>_xlfn.XLOOKUP(Z170a[[#This Row],[Column1]],X:X,V:V,"Test Person")</f>
        <v>Emily</v>
      </c>
      <c r="C49" t="str">
        <f>_xlfn.XLOOKUP(Z170a[[#This Row],[Column1]],X:X,W:W,"Test Person")</f>
        <v>Sanchez</v>
      </c>
      <c r="D49" s="4">
        <v>45873</v>
      </c>
      <c r="E49" s="4">
        <v>45888</v>
      </c>
      <c r="F49">
        <v>100</v>
      </c>
      <c r="G49">
        <v>5304</v>
      </c>
      <c r="H49" t="s">
        <v>39</v>
      </c>
      <c r="J49">
        <v>329</v>
      </c>
      <c r="K49">
        <v>16</v>
      </c>
      <c r="L49" t="s">
        <v>21</v>
      </c>
      <c r="M49" t="s">
        <v>78</v>
      </c>
      <c r="N49">
        <v>42839520</v>
      </c>
      <c r="P49" t="s">
        <v>401</v>
      </c>
      <c r="V49" t="s">
        <v>183</v>
      </c>
      <c r="W49" t="s">
        <v>370</v>
      </c>
      <c r="X49" t="s">
        <v>414</v>
      </c>
    </row>
    <row r="50" spans="2:24" x14ac:dyDescent="0.25">
      <c r="B50" t="str">
        <f>_xlfn.XLOOKUP(Z170a[[#This Row],[Column1]],X:X,V:V,"Test Person")</f>
        <v>Ella</v>
      </c>
      <c r="C50" t="str">
        <f>_xlfn.XLOOKUP(Z170a[[#This Row],[Column1]],X:X,W:W,"Test Person")</f>
        <v>Martinez</v>
      </c>
      <c r="D50" s="4">
        <v>45670</v>
      </c>
      <c r="E50" s="4">
        <v>45828</v>
      </c>
      <c r="F50">
        <v>100</v>
      </c>
      <c r="G50">
        <v>5304</v>
      </c>
      <c r="H50" t="s">
        <v>39</v>
      </c>
      <c r="J50">
        <v>1205</v>
      </c>
      <c r="K50">
        <v>17</v>
      </c>
      <c r="L50" t="s">
        <v>22</v>
      </c>
      <c r="M50" t="s">
        <v>79</v>
      </c>
      <c r="N50">
        <v>42765899</v>
      </c>
      <c r="P50" t="s">
        <v>403</v>
      </c>
      <c r="V50" t="s">
        <v>25</v>
      </c>
      <c r="W50" t="s">
        <v>415</v>
      </c>
      <c r="X50" t="s">
        <v>416</v>
      </c>
    </row>
    <row r="51" spans="2:24" x14ac:dyDescent="0.25">
      <c r="B51" t="str">
        <f>_xlfn.XLOOKUP(Z170a[[#This Row],[Column1]],X:X,V:V,"Test Person")</f>
        <v>Emily</v>
      </c>
      <c r="C51" t="str">
        <f>_xlfn.XLOOKUP(Z170a[[#This Row],[Column1]],X:X,W:W,"Test Person")</f>
        <v>Robinson</v>
      </c>
      <c r="D51" s="4">
        <v>45935</v>
      </c>
      <c r="E51" s="4">
        <v>45941</v>
      </c>
      <c r="F51">
        <v>100</v>
      </c>
      <c r="G51">
        <v>5304</v>
      </c>
      <c r="H51" t="s">
        <v>39</v>
      </c>
      <c r="P51" t="s">
        <v>405</v>
      </c>
      <c r="V51" t="s">
        <v>342</v>
      </c>
      <c r="W51" t="s">
        <v>373</v>
      </c>
      <c r="X51" t="s">
        <v>417</v>
      </c>
    </row>
    <row r="52" spans="2:24" x14ac:dyDescent="0.25">
      <c r="B52" t="str">
        <f>_xlfn.XLOOKUP(Z170a[[#This Row],[Column1]],X:X,V:V,"Test Person")</f>
        <v>Scarlett</v>
      </c>
      <c r="C52" t="str">
        <f>_xlfn.XLOOKUP(Z170a[[#This Row],[Column1]],X:X,W:W,"Test Person")</f>
        <v>Williams</v>
      </c>
      <c r="D52" s="4">
        <v>45986</v>
      </c>
      <c r="E52" s="4">
        <v>46029</v>
      </c>
      <c r="F52">
        <v>100</v>
      </c>
      <c r="G52">
        <v>5304</v>
      </c>
      <c r="H52" t="s">
        <v>39</v>
      </c>
      <c r="J52">
        <v>1430</v>
      </c>
      <c r="K52">
        <v>17</v>
      </c>
      <c r="L52" t="s">
        <v>22</v>
      </c>
      <c r="M52" t="s">
        <v>80</v>
      </c>
      <c r="N52">
        <v>51922069</v>
      </c>
      <c r="P52" t="s">
        <v>406</v>
      </c>
      <c r="V52" t="s">
        <v>26</v>
      </c>
      <c r="W52" t="s">
        <v>335</v>
      </c>
      <c r="X52" t="s">
        <v>418</v>
      </c>
    </row>
    <row r="53" spans="2:24" x14ac:dyDescent="0.25">
      <c r="B53" t="str">
        <f>_xlfn.XLOOKUP(Z170a[[#This Row],[Column1]],X:X,V:V,"Test Person")</f>
        <v>Samuel</v>
      </c>
      <c r="C53" t="str">
        <f>_xlfn.XLOOKUP(Z170a[[#This Row],[Column1]],X:X,W:W,"Test Person")</f>
        <v>Anderson</v>
      </c>
      <c r="D53" s="4">
        <v>45670</v>
      </c>
      <c r="E53" s="4">
        <v>45828</v>
      </c>
      <c r="F53">
        <v>100</v>
      </c>
      <c r="G53">
        <v>5305</v>
      </c>
      <c r="H53" t="s">
        <v>39</v>
      </c>
      <c r="J53">
        <v>1450</v>
      </c>
      <c r="K53">
        <v>18</v>
      </c>
      <c r="L53" t="s">
        <v>21</v>
      </c>
      <c r="M53" t="s">
        <v>81</v>
      </c>
      <c r="N53">
        <v>29906366</v>
      </c>
      <c r="O53" t="s">
        <v>82</v>
      </c>
      <c r="P53" t="s">
        <v>407</v>
      </c>
      <c r="V53" t="s">
        <v>183</v>
      </c>
      <c r="W53" t="s">
        <v>370</v>
      </c>
      <c r="X53" t="s">
        <v>419</v>
      </c>
    </row>
    <row r="54" spans="2:24" x14ac:dyDescent="0.25">
      <c r="B54" t="str">
        <f>_xlfn.XLOOKUP(Z170a[[#This Row],[Column1]],X:X,V:V,"Test Person")</f>
        <v>Henry</v>
      </c>
      <c r="C54" t="str">
        <f>_xlfn.XLOOKUP(Z170a[[#This Row],[Column1]],X:X,W:W,"Test Person")</f>
        <v>Brown</v>
      </c>
      <c r="D54" s="4">
        <v>45873</v>
      </c>
      <c r="E54" s="4">
        <v>45891</v>
      </c>
      <c r="F54">
        <v>100</v>
      </c>
      <c r="G54">
        <v>5305</v>
      </c>
      <c r="H54" t="s">
        <v>39</v>
      </c>
      <c r="J54">
        <v>326</v>
      </c>
      <c r="K54">
        <v>16</v>
      </c>
      <c r="L54" t="s">
        <v>21</v>
      </c>
      <c r="M54" t="s">
        <v>83</v>
      </c>
      <c r="N54">
        <v>30226109</v>
      </c>
      <c r="P54" t="s">
        <v>409</v>
      </c>
      <c r="V54" t="s">
        <v>348</v>
      </c>
      <c r="W54" t="s">
        <v>349</v>
      </c>
      <c r="X54" t="s">
        <v>420</v>
      </c>
    </row>
    <row r="55" spans="2:24" x14ac:dyDescent="0.25">
      <c r="B55" t="str">
        <f>_xlfn.XLOOKUP(Z170a[[#This Row],[Column1]],X:X,V:V,"Test Person")</f>
        <v>Alexander</v>
      </c>
      <c r="C55" t="str">
        <f>_xlfn.XLOOKUP(Z170a[[#This Row],[Column1]],X:X,W:W,"Test Person")</f>
        <v>Wilson</v>
      </c>
      <c r="D55" s="4">
        <v>45509</v>
      </c>
      <c r="E55" s="4">
        <v>45664</v>
      </c>
      <c r="F55">
        <v>100</v>
      </c>
      <c r="G55">
        <v>5305</v>
      </c>
      <c r="H55" t="s">
        <v>39</v>
      </c>
      <c r="J55">
        <v>326</v>
      </c>
      <c r="K55">
        <v>17</v>
      </c>
      <c r="L55" t="s">
        <v>21</v>
      </c>
      <c r="M55" t="s">
        <v>84</v>
      </c>
      <c r="N55">
        <v>20818108</v>
      </c>
      <c r="P55" t="s">
        <v>411</v>
      </c>
      <c r="V55" t="s">
        <v>337</v>
      </c>
      <c r="W55" t="s">
        <v>328</v>
      </c>
      <c r="X55" t="s">
        <v>421</v>
      </c>
    </row>
    <row r="56" spans="2:24" x14ac:dyDescent="0.25">
      <c r="B56" t="str">
        <f>_xlfn.XLOOKUP(Z170a[[#This Row],[Column1]],X:X,V:V,"Test Person")</f>
        <v>Ethan</v>
      </c>
      <c r="C56" t="str">
        <f>_xlfn.XLOOKUP(Z170a[[#This Row],[Column1]],X:X,W:W,"Test Person")</f>
        <v>Sanchez</v>
      </c>
      <c r="D56" s="4">
        <v>45896</v>
      </c>
      <c r="E56" s="4">
        <v>46029</v>
      </c>
      <c r="F56">
        <v>100</v>
      </c>
      <c r="G56">
        <v>5305</v>
      </c>
      <c r="H56" t="s">
        <v>39</v>
      </c>
      <c r="J56">
        <v>329</v>
      </c>
      <c r="K56">
        <v>16</v>
      </c>
      <c r="L56" t="s">
        <v>21</v>
      </c>
      <c r="M56" t="s">
        <v>85</v>
      </c>
      <c r="N56">
        <v>42681071</v>
      </c>
      <c r="P56" t="s">
        <v>412</v>
      </c>
      <c r="V56" t="s">
        <v>362</v>
      </c>
      <c r="W56" t="s">
        <v>330</v>
      </c>
      <c r="X56" t="s">
        <v>422</v>
      </c>
    </row>
    <row r="57" spans="2:24" x14ac:dyDescent="0.25">
      <c r="B57" t="str">
        <f>_xlfn.XLOOKUP(Z170a[[#This Row],[Column1]],X:X,V:V,"Test Person")</f>
        <v>Liam</v>
      </c>
      <c r="C57" t="str">
        <f>_xlfn.XLOOKUP(Z170a[[#This Row],[Column1]],X:X,W:W,"Test Person")</f>
        <v>Wilson</v>
      </c>
      <c r="D57" s="4">
        <v>45873</v>
      </c>
      <c r="E57" s="4">
        <v>46029</v>
      </c>
      <c r="F57">
        <v>100</v>
      </c>
      <c r="G57">
        <v>5306</v>
      </c>
      <c r="H57" t="s">
        <v>39</v>
      </c>
      <c r="J57">
        <v>329</v>
      </c>
      <c r="K57">
        <v>16</v>
      </c>
      <c r="L57" t="s">
        <v>21</v>
      </c>
      <c r="M57" t="s">
        <v>86</v>
      </c>
      <c r="N57">
        <v>52500483</v>
      </c>
      <c r="P57" t="s">
        <v>413</v>
      </c>
      <c r="V57" t="s">
        <v>362</v>
      </c>
      <c r="W57" t="s">
        <v>346</v>
      </c>
      <c r="X57" t="s">
        <v>423</v>
      </c>
    </row>
    <row r="58" spans="2:24" x14ac:dyDescent="0.25">
      <c r="B58" t="str">
        <f>_xlfn.XLOOKUP(Z170a[[#This Row],[Column1]],X:X,V:V,"Test Person")</f>
        <v>Emma</v>
      </c>
      <c r="C58" t="str">
        <f>_xlfn.XLOOKUP(Z170a[[#This Row],[Column1]],X:X,W:W,"Test Person")</f>
        <v>Harris</v>
      </c>
      <c r="D58" s="4">
        <v>45509</v>
      </c>
      <c r="E58" s="4">
        <v>45664</v>
      </c>
      <c r="F58">
        <v>100</v>
      </c>
      <c r="G58">
        <v>5306</v>
      </c>
      <c r="H58" t="s">
        <v>39</v>
      </c>
      <c r="J58">
        <v>326</v>
      </c>
      <c r="K58">
        <v>17</v>
      </c>
      <c r="L58" t="s">
        <v>21</v>
      </c>
      <c r="M58" t="s">
        <v>87</v>
      </c>
      <c r="N58">
        <v>30233316</v>
      </c>
      <c r="P58" t="s">
        <v>414</v>
      </c>
      <c r="V58" t="s">
        <v>424</v>
      </c>
      <c r="W58" t="s">
        <v>333</v>
      </c>
      <c r="X58" t="s">
        <v>425</v>
      </c>
    </row>
    <row r="59" spans="2:24" x14ac:dyDescent="0.25">
      <c r="B59" t="str">
        <f>_xlfn.XLOOKUP(Z170a[[#This Row],[Column1]],X:X,V:V,"Test Person")</f>
        <v>Alexander</v>
      </c>
      <c r="C59" t="str">
        <f>_xlfn.XLOOKUP(Z170a[[#This Row],[Column1]],X:X,W:W,"Test Person")</f>
        <v>Lopez</v>
      </c>
      <c r="D59" s="4">
        <v>45670</v>
      </c>
      <c r="E59" s="4">
        <v>45828</v>
      </c>
      <c r="F59">
        <v>100</v>
      </c>
      <c r="G59">
        <v>5306</v>
      </c>
      <c r="H59" t="s">
        <v>39</v>
      </c>
      <c r="J59">
        <v>1450</v>
      </c>
      <c r="K59">
        <v>18</v>
      </c>
      <c r="L59" t="s">
        <v>21</v>
      </c>
      <c r="M59" t="s">
        <v>88</v>
      </c>
      <c r="N59">
        <v>22530155</v>
      </c>
      <c r="O59" t="s">
        <v>89</v>
      </c>
      <c r="P59" t="s">
        <v>416</v>
      </c>
      <c r="V59" t="s">
        <v>337</v>
      </c>
      <c r="W59" t="s">
        <v>338</v>
      </c>
      <c r="X59" t="s">
        <v>426</v>
      </c>
    </row>
    <row r="60" spans="2:24" x14ac:dyDescent="0.25">
      <c r="B60" t="str">
        <f>_xlfn.XLOOKUP(Z170a[[#This Row],[Column1]],X:X,V:V,"Test Person")</f>
        <v>Noah</v>
      </c>
      <c r="C60" t="str">
        <f>_xlfn.XLOOKUP(Z170a[[#This Row],[Column1]],X:X,W:W,"Test Person")</f>
        <v>Johnson</v>
      </c>
      <c r="D60" s="4">
        <v>45509</v>
      </c>
      <c r="E60" s="4">
        <v>45664</v>
      </c>
      <c r="F60">
        <v>100</v>
      </c>
      <c r="G60">
        <v>5309</v>
      </c>
      <c r="H60" t="s">
        <v>39</v>
      </c>
      <c r="J60">
        <v>329</v>
      </c>
      <c r="K60">
        <v>18</v>
      </c>
      <c r="L60" t="s">
        <v>22</v>
      </c>
      <c r="M60" t="s">
        <v>90</v>
      </c>
      <c r="N60">
        <v>60136365</v>
      </c>
      <c r="P60" t="s">
        <v>417</v>
      </c>
      <c r="V60" t="s">
        <v>183</v>
      </c>
      <c r="W60" t="s">
        <v>367</v>
      </c>
      <c r="X60" t="s">
        <v>427</v>
      </c>
    </row>
    <row r="61" spans="2:24" x14ac:dyDescent="0.25">
      <c r="B61" t="str">
        <f>_xlfn.XLOOKUP(Z170a[[#This Row],[Column1]],X:X,V:V,"Test Person")</f>
        <v>Lucas</v>
      </c>
      <c r="C61" t="str">
        <f>_xlfn.XLOOKUP(Z170a[[#This Row],[Column1]],X:X,W:W,"Test Person")</f>
        <v>Brown</v>
      </c>
      <c r="D61" s="4">
        <v>45873</v>
      </c>
      <c r="E61" s="4">
        <v>45981</v>
      </c>
      <c r="F61">
        <v>100</v>
      </c>
      <c r="G61">
        <v>5309</v>
      </c>
      <c r="H61" t="s">
        <v>39</v>
      </c>
      <c r="J61">
        <v>329</v>
      </c>
      <c r="K61">
        <v>16</v>
      </c>
      <c r="L61" t="s">
        <v>21</v>
      </c>
      <c r="M61" t="s">
        <v>91</v>
      </c>
      <c r="N61">
        <v>52396442</v>
      </c>
      <c r="P61" t="s">
        <v>418</v>
      </c>
      <c r="V61" t="s">
        <v>408</v>
      </c>
      <c r="W61" t="s">
        <v>363</v>
      </c>
      <c r="X61" t="s">
        <v>428</v>
      </c>
    </row>
    <row r="62" spans="2:24" x14ac:dyDescent="0.25">
      <c r="B62" t="str">
        <f>_xlfn.XLOOKUP(Z170a[[#This Row],[Column1]],X:X,V:V,"Test Person")</f>
        <v>Noah</v>
      </c>
      <c r="C62" t="str">
        <f>_xlfn.XLOOKUP(Z170a[[#This Row],[Column1]],X:X,W:W,"Test Person")</f>
        <v>Johnson</v>
      </c>
      <c r="D62" s="4">
        <v>45670</v>
      </c>
      <c r="E62" s="4">
        <v>45828</v>
      </c>
      <c r="F62">
        <v>100</v>
      </c>
      <c r="G62">
        <v>5309</v>
      </c>
      <c r="H62" t="s">
        <v>39</v>
      </c>
      <c r="J62">
        <v>1350</v>
      </c>
      <c r="K62">
        <v>18</v>
      </c>
      <c r="L62" t="s">
        <v>22</v>
      </c>
      <c r="M62" t="s">
        <v>90</v>
      </c>
      <c r="N62">
        <v>60136365</v>
      </c>
      <c r="P62" t="s">
        <v>417</v>
      </c>
      <c r="V62" t="s">
        <v>386</v>
      </c>
      <c r="W62" t="s">
        <v>122</v>
      </c>
      <c r="X62" t="s">
        <v>429</v>
      </c>
    </row>
    <row r="63" spans="2:24" x14ac:dyDescent="0.25">
      <c r="B63" t="str">
        <f>_xlfn.XLOOKUP(Z170a[[#This Row],[Column1]],X:X,V:V,"Test Person")</f>
        <v>Emma</v>
      </c>
      <c r="C63" t="str">
        <f>_xlfn.XLOOKUP(Z170a[[#This Row],[Column1]],X:X,W:W,"Test Person")</f>
        <v>Harris</v>
      </c>
      <c r="D63" s="4">
        <v>45665</v>
      </c>
      <c r="E63" s="4">
        <v>45690</v>
      </c>
      <c r="F63">
        <v>100</v>
      </c>
      <c r="G63">
        <v>5310</v>
      </c>
      <c r="H63" t="s">
        <v>39</v>
      </c>
      <c r="P63" t="s">
        <v>419</v>
      </c>
      <c r="V63" t="s">
        <v>430</v>
      </c>
      <c r="W63" t="s">
        <v>404</v>
      </c>
      <c r="X63" t="s">
        <v>431</v>
      </c>
    </row>
    <row r="64" spans="2:24" x14ac:dyDescent="0.25">
      <c r="B64" t="str">
        <f>_xlfn.XLOOKUP(Z170a[[#This Row],[Column1]],X:X,V:V,"Test Person")</f>
        <v>Test</v>
      </c>
      <c r="C64" t="str">
        <f>_xlfn.XLOOKUP(Z170a[[#This Row],[Column1]],X:X,W:W,"Test Person")</f>
        <v>Person</v>
      </c>
      <c r="D64" s="4">
        <v>45873</v>
      </c>
      <c r="E64" s="4">
        <v>45972</v>
      </c>
      <c r="F64">
        <v>100</v>
      </c>
      <c r="G64">
        <v>5310</v>
      </c>
      <c r="H64" t="s">
        <v>39</v>
      </c>
      <c r="J64">
        <v>326</v>
      </c>
      <c r="K64">
        <v>17</v>
      </c>
      <c r="L64" t="s">
        <v>21</v>
      </c>
      <c r="M64" t="s">
        <v>92</v>
      </c>
      <c r="N64">
        <v>28965023</v>
      </c>
      <c r="P64" t="s">
        <v>420</v>
      </c>
      <c r="V64" t="s">
        <v>32</v>
      </c>
      <c r="W64" t="s">
        <v>432</v>
      </c>
      <c r="X64" t="s">
        <v>433</v>
      </c>
    </row>
    <row r="65" spans="2:24" x14ac:dyDescent="0.25">
      <c r="B65" t="str">
        <f>_xlfn.XLOOKUP(Z170a[[#This Row],[Column1]],X:X,V:V,"Test Person")</f>
        <v>Emma</v>
      </c>
      <c r="C65" t="str">
        <f>_xlfn.XLOOKUP(Z170a[[#This Row],[Column1]],X:X,W:W,"Test Person")</f>
        <v>Harris</v>
      </c>
      <c r="D65" s="4">
        <v>45691</v>
      </c>
      <c r="E65" s="4">
        <v>45737</v>
      </c>
      <c r="F65">
        <v>100</v>
      </c>
      <c r="G65">
        <v>5310</v>
      </c>
      <c r="H65" t="s">
        <v>39</v>
      </c>
      <c r="J65">
        <v>1560</v>
      </c>
      <c r="K65">
        <v>19</v>
      </c>
      <c r="L65" t="s">
        <v>22</v>
      </c>
      <c r="M65" t="s">
        <v>93</v>
      </c>
      <c r="N65">
        <v>29880105</v>
      </c>
      <c r="O65" t="s">
        <v>94</v>
      </c>
      <c r="P65" t="s">
        <v>419</v>
      </c>
      <c r="V65" t="s">
        <v>376</v>
      </c>
      <c r="W65" t="s">
        <v>31</v>
      </c>
      <c r="X65" t="s">
        <v>434</v>
      </c>
    </row>
    <row r="66" spans="2:24" x14ac:dyDescent="0.25">
      <c r="B66" t="str">
        <f>_xlfn.XLOOKUP(Z170a[[#This Row],[Column1]],X:X,V:V,"Test Person")</f>
        <v>Emma</v>
      </c>
      <c r="C66" t="str">
        <f>_xlfn.XLOOKUP(Z170a[[#This Row],[Column1]],X:X,W:W,"Test Person")</f>
        <v>Harris</v>
      </c>
      <c r="D66" s="4">
        <v>45740</v>
      </c>
      <c r="E66" s="4">
        <v>45751</v>
      </c>
      <c r="F66">
        <v>100</v>
      </c>
      <c r="G66">
        <v>5310</v>
      </c>
      <c r="H66" t="s">
        <v>39</v>
      </c>
      <c r="J66">
        <v>1560</v>
      </c>
      <c r="K66">
        <v>19</v>
      </c>
      <c r="L66" t="s">
        <v>22</v>
      </c>
      <c r="M66" t="s">
        <v>93</v>
      </c>
      <c r="N66">
        <v>29880105</v>
      </c>
      <c r="P66" t="s">
        <v>419</v>
      </c>
      <c r="V66" t="s">
        <v>357</v>
      </c>
      <c r="W66" t="s">
        <v>24</v>
      </c>
      <c r="X66" t="s">
        <v>435</v>
      </c>
    </row>
    <row r="67" spans="2:24" x14ac:dyDescent="0.25">
      <c r="B67" t="str">
        <f>_xlfn.XLOOKUP(Z170a[[#This Row],[Column1]],X:X,V:V,"Test Person")</f>
        <v>Emma</v>
      </c>
      <c r="C67" t="str">
        <f>_xlfn.XLOOKUP(Z170a[[#This Row],[Column1]],X:X,W:W,"Test Person")</f>
        <v>Harris</v>
      </c>
      <c r="D67" s="4">
        <v>45557</v>
      </c>
      <c r="E67" s="4">
        <v>45664</v>
      </c>
      <c r="F67">
        <v>100</v>
      </c>
      <c r="G67">
        <v>5310</v>
      </c>
      <c r="H67" t="s">
        <v>42</v>
      </c>
      <c r="J67">
        <v>1560</v>
      </c>
      <c r="K67">
        <v>19</v>
      </c>
      <c r="L67" t="s">
        <v>22</v>
      </c>
      <c r="M67" t="s">
        <v>93</v>
      </c>
      <c r="N67">
        <v>29880105</v>
      </c>
      <c r="O67" t="s">
        <v>94</v>
      </c>
      <c r="P67" t="s">
        <v>419</v>
      </c>
      <c r="V67" t="s">
        <v>436</v>
      </c>
      <c r="W67" t="s">
        <v>437</v>
      </c>
      <c r="X67" t="s">
        <v>438</v>
      </c>
    </row>
    <row r="68" spans="2:24" x14ac:dyDescent="0.25">
      <c r="B68" t="str">
        <f>_xlfn.XLOOKUP(Z170a[[#This Row],[Column1]],X:X,V:V,"Test Person")</f>
        <v>James</v>
      </c>
      <c r="C68" t="str">
        <f>_xlfn.XLOOKUP(Z170a[[#This Row],[Column1]],X:X,W:W,"Test Person")</f>
        <v>Garcia</v>
      </c>
      <c r="D68" s="4">
        <v>45670</v>
      </c>
      <c r="E68" s="4">
        <v>45677</v>
      </c>
      <c r="F68">
        <v>100</v>
      </c>
      <c r="G68">
        <v>5311</v>
      </c>
      <c r="H68" t="s">
        <v>39</v>
      </c>
      <c r="J68">
        <v>1450</v>
      </c>
      <c r="K68">
        <v>19</v>
      </c>
      <c r="L68" t="s">
        <v>21</v>
      </c>
      <c r="M68" t="s">
        <v>95</v>
      </c>
      <c r="N68">
        <v>53314638</v>
      </c>
      <c r="P68" t="s">
        <v>421</v>
      </c>
      <c r="V68" t="s">
        <v>376</v>
      </c>
      <c r="W68" t="s">
        <v>378</v>
      </c>
      <c r="X68" t="s">
        <v>439</v>
      </c>
    </row>
    <row r="69" spans="2:24" x14ac:dyDescent="0.25">
      <c r="B69" t="str">
        <f>_xlfn.XLOOKUP(Z170a[[#This Row],[Column1]],X:X,V:V,"Test Person")</f>
        <v>Ava</v>
      </c>
      <c r="C69" t="str">
        <f>_xlfn.XLOOKUP(Z170a[[#This Row],[Column1]],X:X,W:W,"Test Person")</f>
        <v>Rodriguez</v>
      </c>
      <c r="D69" s="4">
        <v>45873</v>
      </c>
      <c r="E69" s="4">
        <v>46029</v>
      </c>
      <c r="F69">
        <v>100</v>
      </c>
      <c r="G69">
        <v>5311</v>
      </c>
      <c r="H69" t="s">
        <v>39</v>
      </c>
      <c r="J69">
        <v>326</v>
      </c>
      <c r="K69">
        <v>16</v>
      </c>
      <c r="L69" t="s">
        <v>21</v>
      </c>
      <c r="M69" t="s">
        <v>96</v>
      </c>
      <c r="N69">
        <v>60469820</v>
      </c>
      <c r="P69" t="s">
        <v>422</v>
      </c>
      <c r="V69" t="s">
        <v>26</v>
      </c>
      <c r="W69" t="s">
        <v>335</v>
      </c>
      <c r="X69" t="s">
        <v>440</v>
      </c>
    </row>
    <row r="70" spans="2:24" x14ac:dyDescent="0.25">
      <c r="B70" t="str">
        <f>_xlfn.XLOOKUP(Z170a[[#This Row],[Column1]],X:X,V:V,"Test Person")</f>
        <v>James</v>
      </c>
      <c r="C70" t="str">
        <f>_xlfn.XLOOKUP(Z170a[[#This Row],[Column1]],X:X,W:W,"Test Person")</f>
        <v>Garcia</v>
      </c>
      <c r="D70" s="4">
        <v>45551</v>
      </c>
      <c r="E70" s="4">
        <v>45664</v>
      </c>
      <c r="F70">
        <v>100</v>
      </c>
      <c r="G70">
        <v>5311</v>
      </c>
      <c r="H70" t="s">
        <v>42</v>
      </c>
      <c r="J70">
        <v>329</v>
      </c>
      <c r="K70">
        <v>19</v>
      </c>
      <c r="L70" t="s">
        <v>21</v>
      </c>
      <c r="M70" t="s">
        <v>95</v>
      </c>
      <c r="N70">
        <v>53314638</v>
      </c>
      <c r="P70" t="s">
        <v>421</v>
      </c>
      <c r="V70" t="s">
        <v>353</v>
      </c>
      <c r="W70" t="s">
        <v>378</v>
      </c>
      <c r="X70" t="s">
        <v>441</v>
      </c>
    </row>
    <row r="71" spans="2:24" x14ac:dyDescent="0.25">
      <c r="B71" t="str">
        <f>_xlfn.XLOOKUP(Z170a[[#This Row],[Column1]],X:X,V:V,"Test Person")</f>
        <v>Emma</v>
      </c>
      <c r="C71" t="str">
        <f>_xlfn.XLOOKUP(Z170a[[#This Row],[Column1]],X:X,W:W,"Test Person")</f>
        <v>Harris</v>
      </c>
      <c r="D71" s="4">
        <v>45670</v>
      </c>
      <c r="E71" s="4">
        <v>45828</v>
      </c>
      <c r="F71">
        <v>100</v>
      </c>
      <c r="G71">
        <v>5312</v>
      </c>
      <c r="H71" t="s">
        <v>39</v>
      </c>
      <c r="J71">
        <v>1780</v>
      </c>
      <c r="K71">
        <v>17</v>
      </c>
      <c r="L71" t="s">
        <v>21</v>
      </c>
      <c r="M71" t="s">
        <v>87</v>
      </c>
      <c r="N71">
        <v>30233316</v>
      </c>
      <c r="P71" t="s">
        <v>414</v>
      </c>
      <c r="V71" t="s">
        <v>332</v>
      </c>
      <c r="W71" t="s">
        <v>373</v>
      </c>
      <c r="X71" t="s">
        <v>442</v>
      </c>
    </row>
    <row r="72" spans="2:24" x14ac:dyDescent="0.25">
      <c r="B72" t="str">
        <f>_xlfn.XLOOKUP(Z170a[[#This Row],[Column1]],X:X,V:V,"Test Person")</f>
        <v>Ava</v>
      </c>
      <c r="C72" t="str">
        <f>_xlfn.XLOOKUP(Z170a[[#This Row],[Column1]],X:X,W:W,"Test Person")</f>
        <v>Lewis</v>
      </c>
      <c r="D72" s="4">
        <v>45908</v>
      </c>
      <c r="E72" s="4">
        <v>46029</v>
      </c>
      <c r="F72">
        <v>100</v>
      </c>
      <c r="G72">
        <v>5312</v>
      </c>
      <c r="H72" t="s">
        <v>39</v>
      </c>
      <c r="J72">
        <v>326</v>
      </c>
      <c r="K72">
        <v>16</v>
      </c>
      <c r="L72" t="s">
        <v>21</v>
      </c>
      <c r="M72" t="s">
        <v>97</v>
      </c>
      <c r="N72">
        <v>53690001</v>
      </c>
      <c r="P72" t="s">
        <v>423</v>
      </c>
      <c r="V72" t="s">
        <v>376</v>
      </c>
      <c r="W72" t="s">
        <v>31</v>
      </c>
      <c r="X72" t="s">
        <v>443</v>
      </c>
    </row>
    <row r="73" spans="2:24" x14ac:dyDescent="0.25">
      <c r="B73" t="str">
        <f>_xlfn.XLOOKUP(Z170a[[#This Row],[Column1]],X:X,V:V,"Test Person")</f>
        <v>Ethan</v>
      </c>
      <c r="C73" t="str">
        <f>_xlfn.XLOOKUP(Z170a[[#This Row],[Column1]],X:X,W:W,"Test Person")</f>
        <v>Sanchez</v>
      </c>
      <c r="D73" s="4">
        <v>45873</v>
      </c>
      <c r="E73" s="4">
        <v>45895</v>
      </c>
      <c r="F73">
        <v>100</v>
      </c>
      <c r="G73">
        <v>5312</v>
      </c>
      <c r="H73" t="s">
        <v>39</v>
      </c>
      <c r="J73">
        <v>329</v>
      </c>
      <c r="K73">
        <v>16</v>
      </c>
      <c r="L73" t="s">
        <v>21</v>
      </c>
      <c r="M73" t="s">
        <v>85</v>
      </c>
      <c r="N73">
        <v>42681071</v>
      </c>
      <c r="P73" t="s">
        <v>412</v>
      </c>
      <c r="V73" t="s">
        <v>382</v>
      </c>
      <c r="W73" t="s">
        <v>404</v>
      </c>
      <c r="X73" t="s">
        <v>444</v>
      </c>
    </row>
    <row r="74" spans="2:24" x14ac:dyDescent="0.25">
      <c r="F74">
        <v>100</v>
      </c>
      <c r="G74">
        <v>5312</v>
      </c>
      <c r="H74" t="s">
        <v>42</v>
      </c>
      <c r="P74" t="s">
        <v>425</v>
      </c>
      <c r="V74" t="s">
        <v>337</v>
      </c>
      <c r="W74" t="s">
        <v>363</v>
      </c>
      <c r="X74" t="s">
        <v>445</v>
      </c>
    </row>
    <row r="75" spans="2:24" x14ac:dyDescent="0.25">
      <c r="B75" t="str">
        <f>_xlfn.XLOOKUP(Z170a[[#This Row],[Column1]],X:X,V:V,"Test Person")</f>
        <v>James</v>
      </c>
      <c r="C75" t="str">
        <f>_xlfn.XLOOKUP(Z170a[[#This Row],[Column1]],X:X,W:W,"Test Person")</f>
        <v>Jones</v>
      </c>
      <c r="D75" s="4">
        <v>45726</v>
      </c>
      <c r="E75" s="4">
        <v>45730</v>
      </c>
      <c r="F75">
        <v>100</v>
      </c>
      <c r="G75">
        <v>5313</v>
      </c>
      <c r="H75" t="s">
        <v>39</v>
      </c>
      <c r="O75" t="s">
        <v>98</v>
      </c>
      <c r="P75" t="s">
        <v>426</v>
      </c>
      <c r="V75" t="s">
        <v>430</v>
      </c>
      <c r="W75" t="s">
        <v>392</v>
      </c>
      <c r="X75" t="s">
        <v>446</v>
      </c>
    </row>
    <row r="76" spans="2:24" x14ac:dyDescent="0.25">
      <c r="B76" t="str">
        <f>_xlfn.XLOOKUP(Z170a[[#This Row],[Column1]],X:X,V:V,"Test Person")</f>
        <v>Emma</v>
      </c>
      <c r="C76" t="str">
        <f>_xlfn.XLOOKUP(Z170a[[#This Row],[Column1]],X:X,W:W,"Test Person")</f>
        <v>Smith</v>
      </c>
      <c r="D76" s="4">
        <v>45670</v>
      </c>
      <c r="E76" s="4">
        <v>45723</v>
      </c>
      <c r="F76">
        <v>100</v>
      </c>
      <c r="G76">
        <v>5313</v>
      </c>
      <c r="H76" t="s">
        <v>39</v>
      </c>
      <c r="J76">
        <v>1390</v>
      </c>
      <c r="K76">
        <v>18</v>
      </c>
      <c r="L76" t="s">
        <v>22</v>
      </c>
      <c r="M76" t="s">
        <v>99</v>
      </c>
      <c r="N76">
        <v>81725186</v>
      </c>
      <c r="P76" t="s">
        <v>427</v>
      </c>
      <c r="V76" t="s">
        <v>353</v>
      </c>
      <c r="W76" t="s">
        <v>330</v>
      </c>
      <c r="X76" t="s">
        <v>447</v>
      </c>
    </row>
    <row r="77" spans="2:24" x14ac:dyDescent="0.25">
      <c r="B77" t="str">
        <f>_xlfn.XLOOKUP(Z170a[[#This Row],[Column1]],X:X,V:V,"Test Person")</f>
        <v>Henry</v>
      </c>
      <c r="C77" t="str">
        <f>_xlfn.XLOOKUP(Z170a[[#This Row],[Column1]],X:X,W:W,"Test Person")</f>
        <v>Martinez</v>
      </c>
      <c r="D77" s="4">
        <v>45914</v>
      </c>
      <c r="E77" s="4">
        <v>46029</v>
      </c>
      <c r="F77">
        <v>100</v>
      </c>
      <c r="G77">
        <v>5313</v>
      </c>
      <c r="H77" t="s">
        <v>39</v>
      </c>
      <c r="J77">
        <v>326</v>
      </c>
      <c r="K77">
        <v>16</v>
      </c>
      <c r="L77" t="s">
        <v>21</v>
      </c>
      <c r="M77" t="s">
        <v>100</v>
      </c>
      <c r="N77">
        <v>26221888</v>
      </c>
      <c r="P77" t="s">
        <v>428</v>
      </c>
      <c r="V77" t="s">
        <v>396</v>
      </c>
      <c r="W77" t="s">
        <v>415</v>
      </c>
      <c r="X77" t="s">
        <v>448</v>
      </c>
    </row>
    <row r="78" spans="2:24" x14ac:dyDescent="0.25">
      <c r="B78" t="str">
        <f>_xlfn.XLOOKUP(Z170a[[#This Row],[Column1]],X:X,V:V,"Test Person")</f>
        <v>Matthew</v>
      </c>
      <c r="C78" t="str">
        <f>_xlfn.XLOOKUP(Z170a[[#This Row],[Column1]],X:X,W:W,"Test Person")</f>
        <v>Lee</v>
      </c>
      <c r="D78" s="4">
        <v>45873</v>
      </c>
      <c r="E78" s="4">
        <v>45903</v>
      </c>
      <c r="F78">
        <v>100</v>
      </c>
      <c r="G78">
        <v>5313</v>
      </c>
      <c r="H78" t="s">
        <v>39</v>
      </c>
      <c r="J78">
        <v>326</v>
      </c>
      <c r="K78">
        <v>16</v>
      </c>
      <c r="L78" t="s">
        <v>21</v>
      </c>
      <c r="M78" t="s">
        <v>101</v>
      </c>
      <c r="N78">
        <v>30496958</v>
      </c>
      <c r="P78" t="s">
        <v>429</v>
      </c>
      <c r="V78" t="s">
        <v>408</v>
      </c>
      <c r="W78" t="s">
        <v>449</v>
      </c>
      <c r="X78" t="s">
        <v>450</v>
      </c>
    </row>
    <row r="79" spans="2:24" x14ac:dyDescent="0.25">
      <c r="B79" t="str">
        <f>_xlfn.XLOOKUP(Z170a[[#This Row],[Column1]],X:X,V:V,"Test Person")</f>
        <v>Test</v>
      </c>
      <c r="C79" t="str">
        <f>_xlfn.XLOOKUP(Z170a[[#This Row],[Column1]],X:X,W:W,"Test Person")</f>
        <v>Person</v>
      </c>
      <c r="D79" s="4">
        <v>45805</v>
      </c>
      <c r="E79" s="4">
        <v>45821</v>
      </c>
      <c r="F79">
        <v>100</v>
      </c>
      <c r="G79">
        <v>5314</v>
      </c>
      <c r="H79" t="s">
        <v>39</v>
      </c>
      <c r="P79" t="s">
        <v>685</v>
      </c>
      <c r="V79" t="s">
        <v>424</v>
      </c>
      <c r="W79" t="s">
        <v>29</v>
      </c>
      <c r="X79" t="s">
        <v>451</v>
      </c>
    </row>
    <row r="80" spans="2:24" x14ac:dyDescent="0.25">
      <c r="B80" t="str">
        <f>_xlfn.XLOOKUP(Z170a[[#This Row],[Column1]],X:X,V:V,"Test Person")</f>
        <v>Olivia</v>
      </c>
      <c r="C80" t="str">
        <f>_xlfn.XLOOKUP(Z170a[[#This Row],[Column1]],X:X,W:W,"Test Person")</f>
        <v>Robinson</v>
      </c>
      <c r="D80" s="4">
        <v>45690</v>
      </c>
      <c r="E80" s="4">
        <v>45709</v>
      </c>
      <c r="F80">
        <v>100</v>
      </c>
      <c r="G80">
        <v>5314</v>
      </c>
      <c r="H80" t="s">
        <v>39</v>
      </c>
      <c r="J80">
        <v>1062</v>
      </c>
      <c r="K80">
        <v>17</v>
      </c>
      <c r="L80" t="s">
        <v>22</v>
      </c>
      <c r="M80" t="s">
        <v>102</v>
      </c>
      <c r="N80">
        <v>28570458</v>
      </c>
      <c r="P80" t="s">
        <v>431</v>
      </c>
      <c r="V80" t="s">
        <v>25</v>
      </c>
      <c r="W80" t="s">
        <v>346</v>
      </c>
      <c r="X80" t="s">
        <v>452</v>
      </c>
    </row>
    <row r="81" spans="2:24" x14ac:dyDescent="0.25">
      <c r="B81" t="str">
        <f>_xlfn.XLOOKUP(Z170a[[#This Row],[Column1]],X:X,V:V,"Test Person")</f>
        <v>Samuel</v>
      </c>
      <c r="C81" t="str">
        <f>_xlfn.XLOOKUP(Z170a[[#This Row],[Column1]],X:X,W:W,"Test Person")</f>
        <v>Gonzalez</v>
      </c>
      <c r="D81" s="4">
        <v>45509</v>
      </c>
      <c r="E81" s="4">
        <v>45664</v>
      </c>
      <c r="F81">
        <v>100</v>
      </c>
      <c r="G81">
        <v>5314</v>
      </c>
      <c r="H81" t="s">
        <v>39</v>
      </c>
      <c r="J81">
        <v>326</v>
      </c>
      <c r="K81">
        <v>17</v>
      </c>
      <c r="L81" t="s">
        <v>22</v>
      </c>
      <c r="M81" t="s">
        <v>103</v>
      </c>
      <c r="N81">
        <v>71215648</v>
      </c>
      <c r="P81" t="s">
        <v>433</v>
      </c>
      <c r="V81" t="s">
        <v>116</v>
      </c>
      <c r="W81" t="s">
        <v>370</v>
      </c>
      <c r="X81" t="s">
        <v>453</v>
      </c>
    </row>
    <row r="82" spans="2:24" x14ac:dyDescent="0.25">
      <c r="B82" t="str">
        <f>_xlfn.XLOOKUP(Z170a[[#This Row],[Column1]],X:X,V:V,"Test Person")</f>
        <v>Victoria</v>
      </c>
      <c r="C82" t="str">
        <f>_xlfn.XLOOKUP(Z170a[[#This Row],[Column1]],X:X,W:W,"Test Person")</f>
        <v>Martin</v>
      </c>
      <c r="D82" s="4">
        <v>45873</v>
      </c>
      <c r="E82" s="4">
        <v>45984</v>
      </c>
      <c r="F82">
        <v>100</v>
      </c>
      <c r="G82">
        <v>5314</v>
      </c>
      <c r="H82" t="s">
        <v>39</v>
      </c>
      <c r="J82">
        <v>1430</v>
      </c>
      <c r="K82">
        <v>15</v>
      </c>
      <c r="L82" t="s">
        <v>21</v>
      </c>
      <c r="M82" t="s">
        <v>104</v>
      </c>
      <c r="N82">
        <v>92904242</v>
      </c>
      <c r="P82" t="s">
        <v>434</v>
      </c>
      <c r="V82" t="s">
        <v>327</v>
      </c>
      <c r="W82" t="s">
        <v>335</v>
      </c>
      <c r="X82" t="s">
        <v>454</v>
      </c>
    </row>
    <row r="83" spans="2:24" x14ac:dyDescent="0.25">
      <c r="B83" t="str">
        <f>_xlfn.XLOOKUP(Z170a[[#This Row],[Column1]],X:X,V:V,"Test Person")</f>
        <v>Olivia</v>
      </c>
      <c r="C83" t="str">
        <f>_xlfn.XLOOKUP(Z170a[[#This Row],[Column1]],X:X,W:W,"Test Person")</f>
        <v>Robinson</v>
      </c>
      <c r="D83" s="4">
        <v>45712</v>
      </c>
      <c r="E83" s="4">
        <v>45744</v>
      </c>
      <c r="F83">
        <v>100</v>
      </c>
      <c r="G83">
        <v>5314</v>
      </c>
      <c r="H83" t="s">
        <v>39</v>
      </c>
      <c r="J83">
        <v>1062</v>
      </c>
      <c r="K83">
        <v>17</v>
      </c>
      <c r="L83" t="s">
        <v>22</v>
      </c>
      <c r="M83" t="s">
        <v>102</v>
      </c>
      <c r="N83">
        <v>28570458</v>
      </c>
      <c r="P83" t="s">
        <v>431</v>
      </c>
      <c r="V83" t="s">
        <v>345</v>
      </c>
      <c r="W83" t="s">
        <v>363</v>
      </c>
      <c r="X83" t="s">
        <v>455</v>
      </c>
    </row>
    <row r="84" spans="2:24" x14ac:dyDescent="0.25">
      <c r="B84" t="str">
        <f>_xlfn.XLOOKUP(Z170a[[#This Row],[Column1]],X:X,V:V,"Test Person")</f>
        <v>Ava</v>
      </c>
      <c r="C84" t="str">
        <f>_xlfn.XLOOKUP(Z170a[[#This Row],[Column1]],X:X,W:W,"Test Person")</f>
        <v>Lewis</v>
      </c>
      <c r="D84" s="4">
        <v>45873</v>
      </c>
      <c r="E84" s="4">
        <v>45907</v>
      </c>
      <c r="F84">
        <v>100</v>
      </c>
      <c r="G84">
        <v>5315</v>
      </c>
      <c r="H84" t="s">
        <v>39</v>
      </c>
      <c r="J84">
        <v>326</v>
      </c>
      <c r="K84">
        <v>16</v>
      </c>
      <c r="L84" t="s">
        <v>21</v>
      </c>
      <c r="M84" t="s">
        <v>97</v>
      </c>
      <c r="N84">
        <v>53690001</v>
      </c>
      <c r="P84" t="s">
        <v>423</v>
      </c>
      <c r="V84" t="s">
        <v>399</v>
      </c>
      <c r="W84" t="s">
        <v>410</v>
      </c>
      <c r="X84" t="s">
        <v>456</v>
      </c>
    </row>
    <row r="85" spans="2:24" x14ac:dyDescent="0.25">
      <c r="B85" t="str">
        <f>_xlfn.XLOOKUP(Z170a[[#This Row],[Column1]],X:X,V:V,"Test Person")</f>
        <v>Sophia</v>
      </c>
      <c r="C85" t="str">
        <f>_xlfn.XLOOKUP(Z170a[[#This Row],[Column1]],X:X,W:W,"Test Person")</f>
        <v>Thomas</v>
      </c>
      <c r="D85" s="4">
        <v>45670</v>
      </c>
      <c r="E85" s="4">
        <v>45828</v>
      </c>
      <c r="F85">
        <v>100</v>
      </c>
      <c r="G85">
        <v>5315</v>
      </c>
      <c r="H85" t="s">
        <v>39</v>
      </c>
      <c r="J85">
        <v>1450</v>
      </c>
      <c r="K85">
        <v>19</v>
      </c>
      <c r="L85" t="s">
        <v>21</v>
      </c>
      <c r="M85" t="s">
        <v>105</v>
      </c>
      <c r="N85">
        <v>93891289</v>
      </c>
      <c r="O85" t="s">
        <v>106</v>
      </c>
      <c r="P85" t="s">
        <v>435</v>
      </c>
      <c r="V85" t="s">
        <v>436</v>
      </c>
      <c r="W85" t="s">
        <v>449</v>
      </c>
      <c r="X85" t="s">
        <v>457</v>
      </c>
    </row>
    <row r="86" spans="2:24" x14ac:dyDescent="0.25">
      <c r="B86" t="str">
        <f>_xlfn.XLOOKUP(Z170a[[#This Row],[Column1]],X:X,V:V,"Test Person")</f>
        <v>Mia</v>
      </c>
      <c r="C86" t="str">
        <f>_xlfn.XLOOKUP(Z170a[[#This Row],[Column1]],X:X,W:W,"Test Person")</f>
        <v>Johnson</v>
      </c>
      <c r="D86" s="4">
        <v>45908</v>
      </c>
      <c r="E86" s="4">
        <v>46029</v>
      </c>
      <c r="F86">
        <v>100</v>
      </c>
      <c r="G86">
        <v>5315</v>
      </c>
      <c r="H86" t="s">
        <v>39</v>
      </c>
      <c r="J86">
        <v>326</v>
      </c>
      <c r="K86">
        <v>16</v>
      </c>
      <c r="L86" t="s">
        <v>21</v>
      </c>
      <c r="M86" t="s">
        <v>73</v>
      </c>
      <c r="N86">
        <v>60561383</v>
      </c>
      <c r="P86" t="s">
        <v>395</v>
      </c>
      <c r="V86" t="s">
        <v>424</v>
      </c>
      <c r="W86" t="s">
        <v>370</v>
      </c>
      <c r="X86" t="s">
        <v>458</v>
      </c>
    </row>
    <row r="87" spans="2:24" x14ac:dyDescent="0.25">
      <c r="B87" t="str">
        <f>_xlfn.XLOOKUP(Z170a[[#This Row],[Column1]],X:X,V:V,"Test Person")</f>
        <v>Amelia</v>
      </c>
      <c r="C87" t="str">
        <f>_xlfn.XLOOKUP(Z170a[[#This Row],[Column1]],X:X,W:W,"Test Person")</f>
        <v>Davis</v>
      </c>
      <c r="D87" s="4">
        <v>45873</v>
      </c>
      <c r="E87" s="4">
        <v>46029</v>
      </c>
      <c r="F87">
        <v>100</v>
      </c>
      <c r="G87">
        <v>5316</v>
      </c>
      <c r="H87" t="s">
        <v>39</v>
      </c>
      <c r="J87">
        <v>326</v>
      </c>
      <c r="K87">
        <v>18</v>
      </c>
      <c r="L87" t="s">
        <v>21</v>
      </c>
      <c r="M87" t="s">
        <v>107</v>
      </c>
      <c r="N87">
        <v>50620028</v>
      </c>
      <c r="O87" t="s">
        <v>108</v>
      </c>
      <c r="P87" t="s">
        <v>438</v>
      </c>
      <c r="V87" t="s">
        <v>402</v>
      </c>
      <c r="W87" t="s">
        <v>383</v>
      </c>
      <c r="X87" t="s">
        <v>459</v>
      </c>
    </row>
    <row r="88" spans="2:24" x14ac:dyDescent="0.25">
      <c r="B88" t="str">
        <f>_xlfn.XLOOKUP(Z170a[[#This Row],[Column1]],X:X,V:V,"Test Person")</f>
        <v>Ava</v>
      </c>
      <c r="C88" t="str">
        <f>_xlfn.XLOOKUP(Z170a[[#This Row],[Column1]],X:X,W:W,"Test Person")</f>
        <v>Martinez</v>
      </c>
      <c r="D88" s="4">
        <v>45825</v>
      </c>
      <c r="E88" s="4">
        <v>45869</v>
      </c>
      <c r="F88">
        <v>100</v>
      </c>
      <c r="G88">
        <v>5316</v>
      </c>
      <c r="H88" t="s">
        <v>39</v>
      </c>
      <c r="O88" t="s">
        <v>55</v>
      </c>
      <c r="P88" t="s">
        <v>364</v>
      </c>
      <c r="V88" t="s">
        <v>353</v>
      </c>
      <c r="W88" t="s">
        <v>338</v>
      </c>
      <c r="X88" t="s">
        <v>460</v>
      </c>
    </row>
    <row r="89" spans="2:24" x14ac:dyDescent="0.25">
      <c r="B89" t="str">
        <f>_xlfn.XLOOKUP(Z170a[[#This Row],[Column1]],X:X,V:V,"Test Person")</f>
        <v>Ava</v>
      </c>
      <c r="C89" t="str">
        <f>_xlfn.XLOOKUP(Z170a[[#This Row],[Column1]],X:X,W:W,"Test Person")</f>
        <v>Martinez</v>
      </c>
      <c r="D89" s="4">
        <v>45669</v>
      </c>
      <c r="E89" s="4">
        <v>45704</v>
      </c>
      <c r="F89">
        <v>100</v>
      </c>
      <c r="G89">
        <v>5316</v>
      </c>
      <c r="H89" t="s">
        <v>39</v>
      </c>
      <c r="O89" t="s">
        <v>55</v>
      </c>
      <c r="P89" t="s">
        <v>364</v>
      </c>
      <c r="V89" t="s">
        <v>402</v>
      </c>
      <c r="W89" t="s">
        <v>358</v>
      </c>
      <c r="X89" t="s">
        <v>461</v>
      </c>
    </row>
    <row r="90" spans="2:24" x14ac:dyDescent="0.25">
      <c r="B90" t="str">
        <f>_xlfn.XLOOKUP(Z170a[[#This Row],[Column1]],X:X,V:V,"Test Person")</f>
        <v>Ava</v>
      </c>
      <c r="C90" t="str">
        <f>_xlfn.XLOOKUP(Z170a[[#This Row],[Column1]],X:X,W:W,"Test Person")</f>
        <v>Martinez</v>
      </c>
      <c r="D90" s="4">
        <v>45743</v>
      </c>
      <c r="E90" s="4">
        <v>45795</v>
      </c>
      <c r="F90">
        <v>100</v>
      </c>
      <c r="G90">
        <v>5316</v>
      </c>
      <c r="H90" t="s">
        <v>39</v>
      </c>
      <c r="O90" t="s">
        <v>109</v>
      </c>
      <c r="P90" t="s">
        <v>364</v>
      </c>
      <c r="V90" t="s">
        <v>396</v>
      </c>
      <c r="W90" t="s">
        <v>351</v>
      </c>
      <c r="X90" t="s">
        <v>462</v>
      </c>
    </row>
    <row r="91" spans="2:24" x14ac:dyDescent="0.25">
      <c r="B91" t="str">
        <f>_xlfn.XLOOKUP(Z170a[[#This Row],[Column1]],X:X,V:V,"Test Person")</f>
        <v>Ava</v>
      </c>
      <c r="C91" t="str">
        <f>_xlfn.XLOOKUP(Z170a[[#This Row],[Column1]],X:X,W:W,"Test Person")</f>
        <v>Martinez</v>
      </c>
      <c r="D91" s="4">
        <v>45796</v>
      </c>
      <c r="E91" s="4">
        <v>45824</v>
      </c>
      <c r="F91">
        <v>100</v>
      </c>
      <c r="G91">
        <v>5316</v>
      </c>
      <c r="H91" t="s">
        <v>39</v>
      </c>
      <c r="J91">
        <v>1565</v>
      </c>
      <c r="K91">
        <v>19</v>
      </c>
      <c r="L91" t="s">
        <v>21</v>
      </c>
      <c r="M91" t="s">
        <v>53</v>
      </c>
      <c r="N91">
        <v>21305115</v>
      </c>
      <c r="P91" t="s">
        <v>364</v>
      </c>
      <c r="V91" t="s">
        <v>342</v>
      </c>
      <c r="W91" t="s">
        <v>31</v>
      </c>
      <c r="X91" t="s">
        <v>463</v>
      </c>
    </row>
    <row r="92" spans="2:24" x14ac:dyDescent="0.25">
      <c r="B92" t="str">
        <f>_xlfn.XLOOKUP(Z170a[[#This Row],[Column1]],X:X,V:V,"Test Person")</f>
        <v>Ava</v>
      </c>
      <c r="C92" t="str">
        <f>_xlfn.XLOOKUP(Z170a[[#This Row],[Column1]],X:X,W:W,"Test Person")</f>
        <v>Martinez</v>
      </c>
      <c r="D92" s="4">
        <v>45705</v>
      </c>
      <c r="E92" s="4">
        <v>45742</v>
      </c>
      <c r="F92">
        <v>100</v>
      </c>
      <c r="G92">
        <v>5316</v>
      </c>
      <c r="H92" t="s">
        <v>39</v>
      </c>
      <c r="J92">
        <v>1565</v>
      </c>
      <c r="K92">
        <v>19</v>
      </c>
      <c r="L92" t="s">
        <v>21</v>
      </c>
      <c r="M92" t="s">
        <v>53</v>
      </c>
      <c r="N92">
        <v>21305115</v>
      </c>
      <c r="O92" t="s">
        <v>55</v>
      </c>
      <c r="P92" t="s">
        <v>364</v>
      </c>
      <c r="V92" t="s">
        <v>116</v>
      </c>
      <c r="W92" t="s">
        <v>355</v>
      </c>
      <c r="X92" t="s">
        <v>464</v>
      </c>
    </row>
    <row r="93" spans="2:24" x14ac:dyDescent="0.25">
      <c r="B93" t="str">
        <f>_xlfn.XLOOKUP(Z170a[[#This Row],[Column1]],X:X,V:V,"Test Person")</f>
        <v>Ava</v>
      </c>
      <c r="C93" t="str">
        <f>_xlfn.XLOOKUP(Z170a[[#This Row],[Column1]],X:X,W:W,"Test Person")</f>
        <v>Martinez</v>
      </c>
      <c r="D93" s="4">
        <v>45544</v>
      </c>
      <c r="E93" s="4">
        <v>45664</v>
      </c>
      <c r="F93">
        <v>100</v>
      </c>
      <c r="G93">
        <v>5316</v>
      </c>
      <c r="H93" t="s">
        <v>39</v>
      </c>
      <c r="J93">
        <v>1565</v>
      </c>
      <c r="K93">
        <v>19</v>
      </c>
      <c r="L93" t="s">
        <v>21</v>
      </c>
      <c r="M93" t="s">
        <v>53</v>
      </c>
      <c r="N93">
        <v>21305115</v>
      </c>
      <c r="P93" t="s">
        <v>364</v>
      </c>
      <c r="V93" t="s">
        <v>376</v>
      </c>
      <c r="W93" t="s">
        <v>387</v>
      </c>
      <c r="X93" t="s">
        <v>465</v>
      </c>
    </row>
    <row r="94" spans="2:24" x14ac:dyDescent="0.25">
      <c r="B94" t="str">
        <f>_xlfn.XLOOKUP(Z170a[[#This Row],[Column1]],X:X,V:V,"Test Person")</f>
        <v>Victoria</v>
      </c>
      <c r="C94" t="str">
        <f>_xlfn.XLOOKUP(Z170a[[#This Row],[Column1]],X:X,W:W,"Test Person")</f>
        <v>Hernandez</v>
      </c>
      <c r="D94" s="4">
        <v>45714</v>
      </c>
      <c r="E94" s="4">
        <v>45715</v>
      </c>
      <c r="F94">
        <v>100</v>
      </c>
      <c r="G94">
        <v>5501</v>
      </c>
      <c r="H94" t="s">
        <v>39</v>
      </c>
      <c r="P94" t="s">
        <v>439</v>
      </c>
      <c r="V94" t="s">
        <v>353</v>
      </c>
      <c r="W94" t="s">
        <v>24</v>
      </c>
      <c r="X94" t="s">
        <v>466</v>
      </c>
    </row>
    <row r="95" spans="2:24" x14ac:dyDescent="0.25">
      <c r="B95" t="str">
        <f>_xlfn.XLOOKUP(Z170a[[#This Row],[Column1]],X:X,V:V,"Test Person")</f>
        <v>Lucas</v>
      </c>
      <c r="C95" t="str">
        <f>_xlfn.XLOOKUP(Z170a[[#This Row],[Column1]],X:X,W:W,"Test Person")</f>
        <v>Brown</v>
      </c>
      <c r="D95" s="4">
        <v>45775</v>
      </c>
      <c r="E95" s="4">
        <v>45777</v>
      </c>
      <c r="F95">
        <v>100</v>
      </c>
      <c r="G95">
        <v>5501</v>
      </c>
      <c r="H95" t="s">
        <v>39</v>
      </c>
      <c r="P95" t="s">
        <v>440</v>
      </c>
      <c r="V95" t="s">
        <v>32</v>
      </c>
      <c r="W95" t="s">
        <v>367</v>
      </c>
      <c r="X95" t="s">
        <v>467</v>
      </c>
    </row>
    <row r="96" spans="2:24" x14ac:dyDescent="0.25">
      <c r="B96" t="str">
        <f>_xlfn.XLOOKUP(Z170a[[#This Row],[Column1]],X:X,V:V,"Test Person")</f>
        <v>Emily</v>
      </c>
      <c r="C96" t="str">
        <f>_xlfn.XLOOKUP(Z170a[[#This Row],[Column1]],X:X,W:W,"Test Person")</f>
        <v>Hernandez</v>
      </c>
      <c r="D96" s="4">
        <v>45699</v>
      </c>
      <c r="E96" s="4">
        <v>45700</v>
      </c>
      <c r="F96">
        <v>100</v>
      </c>
      <c r="G96">
        <v>5501</v>
      </c>
      <c r="H96" t="s">
        <v>39</v>
      </c>
      <c r="K96">
        <v>51</v>
      </c>
      <c r="L96" t="s">
        <v>22</v>
      </c>
      <c r="P96" t="s">
        <v>441</v>
      </c>
      <c r="V96" t="s">
        <v>399</v>
      </c>
      <c r="W96" t="s">
        <v>370</v>
      </c>
      <c r="X96" t="s">
        <v>468</v>
      </c>
    </row>
    <row r="97" spans="2:24" x14ac:dyDescent="0.25">
      <c r="B97" t="str">
        <f>_xlfn.XLOOKUP(Z170a[[#This Row],[Column1]],X:X,V:V,"Test Person")</f>
        <v>Liam</v>
      </c>
      <c r="C97" t="str">
        <f>_xlfn.XLOOKUP(Z170a[[#This Row],[Column1]],X:X,W:W,"Test Person")</f>
        <v>Johnson</v>
      </c>
      <c r="D97" s="4">
        <v>45971</v>
      </c>
      <c r="E97" s="4">
        <v>45982</v>
      </c>
      <c r="F97">
        <v>100</v>
      </c>
      <c r="G97">
        <v>5501</v>
      </c>
      <c r="H97" t="s">
        <v>39</v>
      </c>
      <c r="O97" t="s">
        <v>110</v>
      </c>
      <c r="P97" t="s">
        <v>442</v>
      </c>
      <c r="V97" t="s">
        <v>430</v>
      </c>
      <c r="W97" t="s">
        <v>328</v>
      </c>
      <c r="X97" t="s">
        <v>469</v>
      </c>
    </row>
    <row r="98" spans="2:24" x14ac:dyDescent="0.25">
      <c r="B98" t="str">
        <f>_xlfn.XLOOKUP(Z170a[[#This Row],[Column1]],X:X,V:V,"Test Person")</f>
        <v>Victoria</v>
      </c>
      <c r="C98" t="str">
        <f>_xlfn.XLOOKUP(Z170a[[#This Row],[Column1]],X:X,W:W,"Test Person")</f>
        <v>Martin</v>
      </c>
      <c r="D98" s="4">
        <v>45935</v>
      </c>
      <c r="E98" s="4">
        <v>45941</v>
      </c>
      <c r="F98">
        <v>100</v>
      </c>
      <c r="G98">
        <v>5501</v>
      </c>
      <c r="H98" t="s">
        <v>39</v>
      </c>
      <c r="P98" t="s">
        <v>443</v>
      </c>
      <c r="V98" t="s">
        <v>337</v>
      </c>
      <c r="W98" t="s">
        <v>363</v>
      </c>
      <c r="X98" t="s">
        <v>470</v>
      </c>
    </row>
    <row r="99" spans="2:24" x14ac:dyDescent="0.25">
      <c r="B99" t="str">
        <f>_xlfn.XLOOKUP(Z170a[[#This Row],[Column1]],X:X,V:V,"Test Person")</f>
        <v>Benjamin</v>
      </c>
      <c r="C99" t="str">
        <f>_xlfn.XLOOKUP(Z170a[[#This Row],[Column1]],X:X,W:W,"Test Person")</f>
        <v>Robinson</v>
      </c>
      <c r="D99" s="4">
        <v>45903</v>
      </c>
      <c r="E99" s="4">
        <v>45905</v>
      </c>
      <c r="F99">
        <v>100</v>
      </c>
      <c r="G99">
        <v>5501</v>
      </c>
      <c r="H99" t="s">
        <v>39</v>
      </c>
      <c r="O99" t="s">
        <v>111</v>
      </c>
      <c r="P99" t="s">
        <v>444</v>
      </c>
      <c r="V99" t="s">
        <v>23</v>
      </c>
      <c r="W99" t="s">
        <v>383</v>
      </c>
      <c r="X99" t="s">
        <v>471</v>
      </c>
    </row>
    <row r="100" spans="2:24" x14ac:dyDescent="0.25">
      <c r="B100" t="str">
        <f>_xlfn.XLOOKUP(Z170a[[#This Row],[Column1]],X:X,V:V,"Test Person")</f>
        <v>James</v>
      </c>
      <c r="C100" t="str">
        <f>_xlfn.XLOOKUP(Z170a[[#This Row],[Column1]],X:X,W:W,"Test Person")</f>
        <v>Martinez</v>
      </c>
      <c r="D100" s="4">
        <v>45876</v>
      </c>
      <c r="E100" s="4">
        <v>45881</v>
      </c>
      <c r="F100">
        <v>100</v>
      </c>
      <c r="G100">
        <v>5501</v>
      </c>
      <c r="H100" t="s">
        <v>39</v>
      </c>
      <c r="K100">
        <v>33</v>
      </c>
      <c r="L100" t="s">
        <v>22</v>
      </c>
      <c r="P100" t="s">
        <v>445</v>
      </c>
      <c r="V100" t="s">
        <v>402</v>
      </c>
      <c r="W100" t="s">
        <v>404</v>
      </c>
      <c r="X100" t="s">
        <v>472</v>
      </c>
    </row>
    <row r="101" spans="2:24" x14ac:dyDescent="0.25">
      <c r="B101" t="str">
        <f>_xlfn.XLOOKUP(Z170a[[#This Row],[Column1]],X:X,V:V,"Test Person")</f>
        <v>Olivia</v>
      </c>
      <c r="C101" t="str">
        <f>_xlfn.XLOOKUP(Z170a[[#This Row],[Column1]],X:X,W:W,"Test Person")</f>
        <v>Moore</v>
      </c>
      <c r="D101" s="4">
        <v>45802</v>
      </c>
      <c r="E101" s="4">
        <v>45804</v>
      </c>
      <c r="F101">
        <v>100</v>
      </c>
      <c r="G101">
        <v>5501</v>
      </c>
      <c r="H101" t="s">
        <v>39</v>
      </c>
      <c r="K101">
        <v>58</v>
      </c>
      <c r="L101" t="s">
        <v>22</v>
      </c>
      <c r="P101" t="s">
        <v>446</v>
      </c>
      <c r="V101" t="s">
        <v>382</v>
      </c>
      <c r="W101" t="s">
        <v>378</v>
      </c>
      <c r="X101" t="s">
        <v>473</v>
      </c>
    </row>
    <row r="102" spans="2:24" x14ac:dyDescent="0.25">
      <c r="B102" t="str">
        <f>_xlfn.XLOOKUP(Z170a[[#This Row],[Column1]],X:X,V:V,"Test Person")</f>
        <v>Emily</v>
      </c>
      <c r="C102" t="str">
        <f>_xlfn.XLOOKUP(Z170a[[#This Row],[Column1]],X:X,W:W,"Test Person")</f>
        <v>Rodriguez</v>
      </c>
      <c r="D102" s="4">
        <v>45729</v>
      </c>
      <c r="E102" s="4">
        <v>45730</v>
      </c>
      <c r="F102">
        <v>100</v>
      </c>
      <c r="G102">
        <v>5501</v>
      </c>
      <c r="H102" t="s">
        <v>39</v>
      </c>
      <c r="P102" t="s">
        <v>447</v>
      </c>
      <c r="V102" t="s">
        <v>32</v>
      </c>
      <c r="W102" t="s">
        <v>373</v>
      </c>
      <c r="X102" t="s">
        <v>474</v>
      </c>
    </row>
    <row r="103" spans="2:24" x14ac:dyDescent="0.25">
      <c r="B103" t="str">
        <f>_xlfn.XLOOKUP(Z170a[[#This Row],[Column1]],X:X,V:V,"Test Person")</f>
        <v>Grace</v>
      </c>
      <c r="C103" t="str">
        <f>_xlfn.XLOOKUP(Z170a[[#This Row],[Column1]],X:X,W:W,"Test Person")</f>
        <v>Lopez</v>
      </c>
      <c r="D103" s="4">
        <v>45692</v>
      </c>
      <c r="E103" s="4">
        <v>45693</v>
      </c>
      <c r="F103">
        <v>100</v>
      </c>
      <c r="G103">
        <v>5501</v>
      </c>
      <c r="H103" t="s">
        <v>39</v>
      </c>
      <c r="P103" t="s">
        <v>448</v>
      </c>
      <c r="V103" t="s">
        <v>408</v>
      </c>
      <c r="W103" t="s">
        <v>328</v>
      </c>
      <c r="X103" t="s">
        <v>475</v>
      </c>
    </row>
    <row r="104" spans="2:24" x14ac:dyDescent="0.25">
      <c r="B104" t="str">
        <f>_xlfn.XLOOKUP(Z170a[[#This Row],[Column1]],X:X,V:V,"Test Person")</f>
        <v>Henry</v>
      </c>
      <c r="C104" t="str">
        <f>_xlfn.XLOOKUP(Z170a[[#This Row],[Column1]],X:X,W:W,"Test Person")</f>
        <v>Miller</v>
      </c>
      <c r="D104" s="4">
        <v>45677</v>
      </c>
      <c r="E104" s="4">
        <v>45681</v>
      </c>
      <c r="F104">
        <v>100</v>
      </c>
      <c r="G104">
        <v>5501</v>
      </c>
      <c r="H104" t="s">
        <v>39</v>
      </c>
      <c r="O104" t="s">
        <v>112</v>
      </c>
      <c r="P104" t="s">
        <v>450</v>
      </c>
      <c r="V104" t="s">
        <v>396</v>
      </c>
      <c r="W104" t="s">
        <v>392</v>
      </c>
      <c r="X104" t="s">
        <v>476</v>
      </c>
    </row>
    <row r="105" spans="2:24" x14ac:dyDescent="0.25">
      <c r="B105" t="str">
        <f>_xlfn.XLOOKUP(Z170a[[#This Row],[Column1]],X:X,V:V,"Test Person")</f>
        <v>Charlotte</v>
      </c>
      <c r="C105" t="str">
        <f>_xlfn.XLOOKUP(Z170a[[#This Row],[Column1]],X:X,W:W,"Test Person")</f>
        <v>Anderson</v>
      </c>
      <c r="D105" s="4">
        <v>45820</v>
      </c>
      <c r="E105" s="4">
        <v>45821</v>
      </c>
      <c r="F105">
        <v>100</v>
      </c>
      <c r="G105">
        <v>5501</v>
      </c>
      <c r="H105" t="s">
        <v>39</v>
      </c>
      <c r="O105" t="s">
        <v>113</v>
      </c>
      <c r="P105" t="s">
        <v>451</v>
      </c>
      <c r="V105" t="s">
        <v>32</v>
      </c>
      <c r="W105" t="s">
        <v>370</v>
      </c>
      <c r="X105" t="s">
        <v>477</v>
      </c>
    </row>
    <row r="106" spans="2:24" x14ac:dyDescent="0.25">
      <c r="B106" t="str">
        <f>_xlfn.XLOOKUP(Z170a[[#This Row],[Column1]],X:X,V:V,"Test Person")</f>
        <v>Alexander</v>
      </c>
      <c r="C106" t="str">
        <f>_xlfn.XLOOKUP(Z170a[[#This Row],[Column1]],X:X,W:W,"Test Person")</f>
        <v>Lewis</v>
      </c>
      <c r="D106" s="4">
        <v>45935</v>
      </c>
      <c r="E106" s="4">
        <v>45941</v>
      </c>
      <c r="F106">
        <v>100</v>
      </c>
      <c r="G106">
        <v>5501</v>
      </c>
      <c r="H106" t="s">
        <v>42</v>
      </c>
      <c r="P106" t="s">
        <v>452</v>
      </c>
      <c r="V106" t="s">
        <v>353</v>
      </c>
      <c r="W106" t="s">
        <v>410</v>
      </c>
      <c r="X106" t="s">
        <v>478</v>
      </c>
    </row>
    <row r="107" spans="2:24" x14ac:dyDescent="0.25">
      <c r="B107" t="str">
        <f>_xlfn.XLOOKUP(Z170a[[#This Row],[Column1]],X:X,V:V,"Test Person")</f>
        <v>Sebastian</v>
      </c>
      <c r="C107" t="str">
        <f>_xlfn.XLOOKUP(Z170a[[#This Row],[Column1]],X:X,W:W,"Test Person")</f>
        <v>Harris</v>
      </c>
      <c r="D107" s="4">
        <v>45971</v>
      </c>
      <c r="E107" s="4">
        <v>45982</v>
      </c>
      <c r="F107">
        <v>100</v>
      </c>
      <c r="G107">
        <v>5501</v>
      </c>
      <c r="H107" t="s">
        <v>42</v>
      </c>
      <c r="O107" t="s">
        <v>114</v>
      </c>
      <c r="P107" t="s">
        <v>453</v>
      </c>
      <c r="V107" t="s">
        <v>26</v>
      </c>
      <c r="W107" t="s">
        <v>383</v>
      </c>
      <c r="X107" t="s">
        <v>479</v>
      </c>
    </row>
    <row r="108" spans="2:24" x14ac:dyDescent="0.25">
      <c r="B108" t="str">
        <f>_xlfn.XLOOKUP(Z170a[[#This Row],[Column1]],X:X,V:V,"Test Person")</f>
        <v>Hannah</v>
      </c>
      <c r="C108" t="str">
        <f>_xlfn.XLOOKUP(Z170a[[#This Row],[Column1]],X:X,W:W,"Test Person")</f>
        <v>Brown</v>
      </c>
      <c r="D108" s="4">
        <v>45876</v>
      </c>
      <c r="E108" s="4">
        <v>45881</v>
      </c>
      <c r="F108">
        <v>100</v>
      </c>
      <c r="G108">
        <v>5502</v>
      </c>
      <c r="H108" t="s">
        <v>39</v>
      </c>
      <c r="K108">
        <v>35</v>
      </c>
      <c r="L108" t="s">
        <v>22</v>
      </c>
      <c r="P108" t="s">
        <v>454</v>
      </c>
      <c r="V108" t="s">
        <v>399</v>
      </c>
      <c r="W108" t="s">
        <v>333</v>
      </c>
      <c r="X108" t="s">
        <v>480</v>
      </c>
    </row>
    <row r="109" spans="2:24" x14ac:dyDescent="0.25">
      <c r="B109" t="str">
        <f>_xlfn.XLOOKUP(Z170a[[#This Row],[Column1]],X:X,V:V,"Test Person")</f>
        <v>Scarlett</v>
      </c>
      <c r="C109" t="str">
        <f>_xlfn.XLOOKUP(Z170a[[#This Row],[Column1]],X:X,W:W,"Test Person")</f>
        <v>Martinez</v>
      </c>
      <c r="D109" s="4">
        <v>45971</v>
      </c>
      <c r="E109" s="4">
        <v>45982</v>
      </c>
      <c r="F109">
        <v>100</v>
      </c>
      <c r="G109">
        <v>5502</v>
      </c>
      <c r="H109" t="s">
        <v>39</v>
      </c>
      <c r="O109" t="s">
        <v>114</v>
      </c>
      <c r="P109" t="s">
        <v>455</v>
      </c>
      <c r="V109" t="s">
        <v>376</v>
      </c>
      <c r="W109" t="s">
        <v>346</v>
      </c>
      <c r="X109" t="s">
        <v>481</v>
      </c>
    </row>
    <row r="110" spans="2:24" x14ac:dyDescent="0.25">
      <c r="B110" t="str">
        <f>_xlfn.XLOOKUP(Z170a[[#This Row],[Column1]],X:X,V:V,"Test Person")</f>
        <v>Ethan</v>
      </c>
      <c r="C110" t="str">
        <f>_xlfn.XLOOKUP(Z170a[[#This Row],[Column1]],X:X,W:W,"Test Person")</f>
        <v>Wilson</v>
      </c>
      <c r="D110" s="4">
        <v>45935</v>
      </c>
      <c r="E110" s="4">
        <v>45941</v>
      </c>
      <c r="F110">
        <v>100</v>
      </c>
      <c r="G110">
        <v>5502</v>
      </c>
      <c r="H110" t="s">
        <v>39</v>
      </c>
      <c r="P110" t="s">
        <v>456</v>
      </c>
      <c r="V110" t="s">
        <v>327</v>
      </c>
      <c r="W110" t="s">
        <v>338</v>
      </c>
      <c r="X110" t="s">
        <v>482</v>
      </c>
    </row>
    <row r="111" spans="2:24" x14ac:dyDescent="0.25">
      <c r="B111" t="str">
        <f>_xlfn.XLOOKUP(Z170a[[#This Row],[Column1]],X:X,V:V,"Test Person")</f>
        <v>Amelia</v>
      </c>
      <c r="C111" t="str">
        <f>_xlfn.XLOOKUP(Z170a[[#This Row],[Column1]],X:X,W:W,"Test Person")</f>
        <v>Miller</v>
      </c>
      <c r="D111" s="4">
        <v>45903</v>
      </c>
      <c r="E111" s="4">
        <v>45905</v>
      </c>
      <c r="F111">
        <v>100</v>
      </c>
      <c r="G111">
        <v>5502</v>
      </c>
      <c r="H111" t="s">
        <v>39</v>
      </c>
      <c r="O111" t="s">
        <v>111</v>
      </c>
      <c r="P111" t="s">
        <v>457</v>
      </c>
      <c r="V111" t="s">
        <v>340</v>
      </c>
      <c r="W111" t="s">
        <v>370</v>
      </c>
      <c r="X111" t="s">
        <v>483</v>
      </c>
    </row>
    <row r="112" spans="2:24" x14ac:dyDescent="0.25">
      <c r="B112" t="str">
        <f>_xlfn.XLOOKUP(Z170a[[#This Row],[Column1]],X:X,V:V,"Test Person")</f>
        <v>Charlotte</v>
      </c>
      <c r="C112" t="str">
        <f>_xlfn.XLOOKUP(Z170a[[#This Row],[Column1]],X:X,W:W,"Test Person")</f>
        <v>Harris</v>
      </c>
      <c r="D112" s="4">
        <v>45811</v>
      </c>
      <c r="E112" s="4">
        <v>45812</v>
      </c>
      <c r="F112">
        <v>100</v>
      </c>
      <c r="G112">
        <v>5502</v>
      </c>
      <c r="H112" t="s">
        <v>39</v>
      </c>
      <c r="O112" t="s">
        <v>115</v>
      </c>
      <c r="P112" t="s">
        <v>458</v>
      </c>
      <c r="V112" t="s">
        <v>408</v>
      </c>
      <c r="W112" t="s">
        <v>363</v>
      </c>
      <c r="X112" t="s">
        <v>484</v>
      </c>
    </row>
    <row r="113" spans="2:24" x14ac:dyDescent="0.25">
      <c r="B113" t="str">
        <f>_xlfn.XLOOKUP(Z170a[[#This Row],[Column1]],X:X,V:V,"Test Person")</f>
        <v>Ella</v>
      </c>
      <c r="C113" t="str">
        <f>_xlfn.XLOOKUP(Z170a[[#This Row],[Column1]],X:X,W:W,"Test Person")</f>
        <v>Sanchez</v>
      </c>
      <c r="D113" s="4">
        <v>45803</v>
      </c>
      <c r="E113" s="4">
        <v>45804</v>
      </c>
      <c r="F113">
        <v>100</v>
      </c>
      <c r="G113">
        <v>5502</v>
      </c>
      <c r="H113" t="s">
        <v>39</v>
      </c>
      <c r="P113" t="s">
        <v>459</v>
      </c>
      <c r="V113" t="s">
        <v>362</v>
      </c>
      <c r="W113" t="s">
        <v>338</v>
      </c>
      <c r="X113" t="s">
        <v>485</v>
      </c>
    </row>
    <row r="114" spans="2:24" x14ac:dyDescent="0.25">
      <c r="B114" t="str">
        <f>_xlfn.XLOOKUP(Z170a[[#This Row],[Column1]],X:X,V:V,"Test Person")</f>
        <v>Emily</v>
      </c>
      <c r="C114" t="str">
        <f>_xlfn.XLOOKUP(Z170a[[#This Row],[Column1]],X:X,W:W,"Test Person")</f>
        <v>Jones</v>
      </c>
      <c r="D114" s="4">
        <v>45820</v>
      </c>
      <c r="E114" s="4">
        <v>45821</v>
      </c>
      <c r="F114">
        <v>100</v>
      </c>
      <c r="G114">
        <v>5502</v>
      </c>
      <c r="H114" t="s">
        <v>39</v>
      </c>
      <c r="O114" t="s">
        <v>113</v>
      </c>
      <c r="P114" t="s">
        <v>460</v>
      </c>
      <c r="V114" t="s">
        <v>32</v>
      </c>
      <c r="W114" t="s">
        <v>343</v>
      </c>
      <c r="X114" t="s">
        <v>486</v>
      </c>
    </row>
    <row r="115" spans="2:24" x14ac:dyDescent="0.25">
      <c r="B115" t="str">
        <f>_xlfn.XLOOKUP(Z170a[[#This Row],[Column1]],X:X,V:V,"Test Person")</f>
        <v>Ella</v>
      </c>
      <c r="C115" t="str">
        <f>_xlfn.XLOOKUP(Z170a[[#This Row],[Column1]],X:X,W:W,"Test Person")</f>
        <v>Taylor</v>
      </c>
      <c r="D115" s="4">
        <v>45729</v>
      </c>
      <c r="E115" s="4">
        <v>45730</v>
      </c>
      <c r="F115">
        <v>100</v>
      </c>
      <c r="G115">
        <v>5502</v>
      </c>
      <c r="H115" t="s">
        <v>39</v>
      </c>
      <c r="P115" t="s">
        <v>461</v>
      </c>
      <c r="V115" t="s">
        <v>23</v>
      </c>
      <c r="W115" t="s">
        <v>387</v>
      </c>
      <c r="X115" t="s">
        <v>487</v>
      </c>
    </row>
    <row r="116" spans="2:24" x14ac:dyDescent="0.25">
      <c r="B116" t="str">
        <f>_xlfn.XLOOKUP(Z170a[[#This Row],[Column1]],X:X,V:V,"Test Person")</f>
        <v>Grace</v>
      </c>
      <c r="C116" t="str">
        <f>_xlfn.XLOOKUP(Z170a[[#This Row],[Column1]],X:X,W:W,"Test Person")</f>
        <v>White</v>
      </c>
      <c r="D116" s="4">
        <v>45746</v>
      </c>
      <c r="E116" s="4">
        <v>45752</v>
      </c>
      <c r="F116">
        <v>100</v>
      </c>
      <c r="G116">
        <v>5502</v>
      </c>
      <c r="H116" t="s">
        <v>39</v>
      </c>
      <c r="P116" t="s">
        <v>462</v>
      </c>
      <c r="V116" t="s">
        <v>382</v>
      </c>
      <c r="W116" t="s">
        <v>363</v>
      </c>
      <c r="X116" t="s">
        <v>488</v>
      </c>
    </row>
    <row r="117" spans="2:24" x14ac:dyDescent="0.25">
      <c r="B117" t="str">
        <f>_xlfn.XLOOKUP(Z170a[[#This Row],[Column1]],X:X,V:V,"Test Person")</f>
        <v>Noah</v>
      </c>
      <c r="C117" t="str">
        <f>_xlfn.XLOOKUP(Z170a[[#This Row],[Column1]],X:X,W:W,"Test Person")</f>
        <v>Martin</v>
      </c>
      <c r="D117" s="4">
        <v>45699</v>
      </c>
      <c r="E117" s="4">
        <v>45700</v>
      </c>
      <c r="F117">
        <v>100</v>
      </c>
      <c r="G117">
        <v>5502</v>
      </c>
      <c r="H117" t="s">
        <v>39</v>
      </c>
      <c r="K117">
        <v>46</v>
      </c>
      <c r="L117" t="s">
        <v>22</v>
      </c>
      <c r="P117" t="s">
        <v>463</v>
      </c>
      <c r="V117" t="s">
        <v>32</v>
      </c>
      <c r="W117" t="s">
        <v>367</v>
      </c>
      <c r="X117" t="s">
        <v>489</v>
      </c>
    </row>
    <row r="118" spans="2:24" x14ac:dyDescent="0.25">
      <c r="B118" t="str">
        <f>_xlfn.XLOOKUP(Z170a[[#This Row],[Column1]],X:X,V:V,"Test Person")</f>
        <v>Sebastian</v>
      </c>
      <c r="C118" t="str">
        <f>_xlfn.XLOOKUP(Z170a[[#This Row],[Column1]],X:X,W:W,"Test Person")</f>
        <v>Ramirez</v>
      </c>
      <c r="D118" s="4">
        <v>45677</v>
      </c>
      <c r="E118" s="4">
        <v>45681</v>
      </c>
      <c r="F118">
        <v>100</v>
      </c>
      <c r="G118">
        <v>5502</v>
      </c>
      <c r="H118" t="s">
        <v>39</v>
      </c>
      <c r="O118" t="s">
        <v>112</v>
      </c>
      <c r="P118" t="s">
        <v>464</v>
      </c>
      <c r="V118" t="s">
        <v>183</v>
      </c>
      <c r="W118" t="s">
        <v>335</v>
      </c>
      <c r="X118" t="s">
        <v>490</v>
      </c>
    </row>
    <row r="119" spans="2:24" x14ac:dyDescent="0.25">
      <c r="B119" t="str">
        <f>_xlfn.XLOOKUP(Z170a[[#This Row],[Column1]],X:X,V:V,"Test Person")</f>
        <v>Victoria</v>
      </c>
      <c r="C119" t="str">
        <f>_xlfn.XLOOKUP(Z170a[[#This Row],[Column1]],X:X,W:W,"Test Person")</f>
        <v>Clark</v>
      </c>
      <c r="D119" s="4">
        <v>45971</v>
      </c>
      <c r="E119" s="4">
        <v>45982</v>
      </c>
      <c r="F119">
        <v>100</v>
      </c>
      <c r="G119">
        <v>5502</v>
      </c>
      <c r="H119" t="s">
        <v>42</v>
      </c>
      <c r="O119" t="s">
        <v>114</v>
      </c>
      <c r="P119" t="s">
        <v>465</v>
      </c>
      <c r="V119" t="s">
        <v>366</v>
      </c>
      <c r="W119" t="s">
        <v>392</v>
      </c>
      <c r="X119" t="s">
        <v>491</v>
      </c>
    </row>
    <row r="120" spans="2:24" x14ac:dyDescent="0.25">
      <c r="B120" t="str">
        <f>_xlfn.XLOOKUP(Z170a[[#This Row],[Column1]],X:X,V:V,"Test Person")</f>
        <v>Emily</v>
      </c>
      <c r="C120" t="str">
        <f>_xlfn.XLOOKUP(Z170a[[#This Row],[Column1]],X:X,W:W,"Test Person")</f>
        <v>Thomas</v>
      </c>
      <c r="D120" s="4">
        <v>45935</v>
      </c>
      <c r="E120" s="4">
        <v>45941</v>
      </c>
      <c r="F120">
        <v>100</v>
      </c>
      <c r="G120">
        <v>5502</v>
      </c>
      <c r="H120" t="s">
        <v>42</v>
      </c>
      <c r="P120" t="s">
        <v>466</v>
      </c>
      <c r="V120" t="s">
        <v>408</v>
      </c>
      <c r="W120" t="s">
        <v>410</v>
      </c>
      <c r="X120" t="s">
        <v>492</v>
      </c>
    </row>
    <row r="121" spans="2:24" x14ac:dyDescent="0.25">
      <c r="B121" t="str">
        <f>_xlfn.XLOOKUP(Z170a[[#This Row],[Column1]],X:X,V:V,"Test Person")</f>
        <v>Samuel</v>
      </c>
      <c r="C121" t="str">
        <f>_xlfn.XLOOKUP(Z170a[[#This Row],[Column1]],X:X,W:W,"Test Person")</f>
        <v>Smith</v>
      </c>
      <c r="D121" s="4">
        <v>45876</v>
      </c>
      <c r="E121" s="4">
        <v>45881</v>
      </c>
      <c r="F121">
        <v>100</v>
      </c>
      <c r="G121">
        <v>5503</v>
      </c>
      <c r="H121" t="s">
        <v>39</v>
      </c>
      <c r="K121">
        <v>24</v>
      </c>
      <c r="L121" t="s">
        <v>22</v>
      </c>
      <c r="P121" t="s">
        <v>467</v>
      </c>
      <c r="V121" t="s">
        <v>23</v>
      </c>
      <c r="W121" t="s">
        <v>493</v>
      </c>
      <c r="X121" t="s">
        <v>494</v>
      </c>
    </row>
    <row r="122" spans="2:24" x14ac:dyDescent="0.25">
      <c r="B122" t="str">
        <f>_xlfn.XLOOKUP(Z170a[[#This Row],[Column1]],X:X,V:V,"Test Person")</f>
        <v>Ethan</v>
      </c>
      <c r="C122" t="str">
        <f>_xlfn.XLOOKUP(Z170a[[#This Row],[Column1]],X:X,W:W,"Test Person")</f>
        <v>Harris</v>
      </c>
      <c r="D122" s="4">
        <v>45677</v>
      </c>
      <c r="E122" s="4">
        <v>45681</v>
      </c>
      <c r="F122">
        <v>100</v>
      </c>
      <c r="G122">
        <v>5503</v>
      </c>
      <c r="H122" t="s">
        <v>39</v>
      </c>
      <c r="O122" t="s">
        <v>112</v>
      </c>
      <c r="P122" t="s">
        <v>468</v>
      </c>
      <c r="V122" t="s">
        <v>390</v>
      </c>
      <c r="W122" t="s">
        <v>437</v>
      </c>
      <c r="X122" t="s">
        <v>495</v>
      </c>
    </row>
    <row r="123" spans="2:24" x14ac:dyDescent="0.25">
      <c r="B123" t="str">
        <f>_xlfn.XLOOKUP(Z170a[[#This Row],[Column1]],X:X,V:V,"Test Person")</f>
        <v>Olivia</v>
      </c>
      <c r="C123" t="str">
        <f>_xlfn.XLOOKUP(Z170a[[#This Row],[Column1]],X:X,W:W,"Test Person")</f>
        <v>Garcia</v>
      </c>
      <c r="D123" s="4">
        <v>45820</v>
      </c>
      <c r="E123" s="4">
        <v>45821</v>
      </c>
      <c r="F123">
        <v>100</v>
      </c>
      <c r="G123">
        <v>5503</v>
      </c>
      <c r="H123" t="s">
        <v>39</v>
      </c>
      <c r="O123" t="s">
        <v>113</v>
      </c>
      <c r="P123" t="s">
        <v>469</v>
      </c>
      <c r="V123" t="s">
        <v>496</v>
      </c>
      <c r="W123" t="s">
        <v>358</v>
      </c>
      <c r="X123" t="s">
        <v>497</v>
      </c>
    </row>
    <row r="124" spans="2:24" x14ac:dyDescent="0.25">
      <c r="B124" t="str">
        <f>_xlfn.XLOOKUP(Z170a[[#This Row],[Column1]],X:X,V:V,"Test Person")</f>
        <v>James</v>
      </c>
      <c r="C124" t="str">
        <f>_xlfn.XLOOKUP(Z170a[[#This Row],[Column1]],X:X,W:W,"Test Person")</f>
        <v>Martinez</v>
      </c>
      <c r="D124" s="4">
        <v>45746</v>
      </c>
      <c r="E124" s="4">
        <v>45752</v>
      </c>
      <c r="F124">
        <v>100</v>
      </c>
      <c r="G124">
        <v>5503</v>
      </c>
      <c r="H124" t="s">
        <v>39</v>
      </c>
      <c r="P124" t="s">
        <v>470</v>
      </c>
      <c r="V124" t="s">
        <v>408</v>
      </c>
      <c r="W124" t="s">
        <v>343</v>
      </c>
      <c r="X124" t="s">
        <v>498</v>
      </c>
    </row>
    <row r="125" spans="2:24" x14ac:dyDescent="0.25">
      <c r="B125" t="str">
        <f>_xlfn.XLOOKUP(Z170a[[#This Row],[Column1]],X:X,V:V,"Test Person")</f>
        <v>Daniel</v>
      </c>
      <c r="C125" t="str">
        <f>_xlfn.XLOOKUP(Z170a[[#This Row],[Column1]],X:X,W:W,"Test Person")</f>
        <v>Sanchez</v>
      </c>
      <c r="D125" s="4">
        <v>45971</v>
      </c>
      <c r="E125" s="4">
        <v>45982</v>
      </c>
      <c r="F125">
        <v>100</v>
      </c>
      <c r="G125">
        <v>5503</v>
      </c>
      <c r="H125" t="s">
        <v>39</v>
      </c>
      <c r="O125" t="s">
        <v>114</v>
      </c>
      <c r="P125" t="s">
        <v>471</v>
      </c>
      <c r="V125" t="s">
        <v>183</v>
      </c>
      <c r="W125" t="s">
        <v>404</v>
      </c>
      <c r="X125" t="s">
        <v>499</v>
      </c>
    </row>
    <row r="126" spans="2:24" x14ac:dyDescent="0.25">
      <c r="B126" t="str">
        <f>_xlfn.XLOOKUP(Z170a[[#This Row],[Column1]],X:X,V:V,"Test Person")</f>
        <v>Ella</v>
      </c>
      <c r="C126" t="str">
        <f>_xlfn.XLOOKUP(Z170a[[#This Row],[Column1]],X:X,W:W,"Test Person")</f>
        <v>Robinson</v>
      </c>
      <c r="D126" s="4">
        <v>45915</v>
      </c>
      <c r="E126" s="4">
        <v>45916</v>
      </c>
      <c r="F126">
        <v>100</v>
      </c>
      <c r="G126">
        <v>5503</v>
      </c>
      <c r="H126" t="s">
        <v>39</v>
      </c>
      <c r="P126" t="s">
        <v>472</v>
      </c>
      <c r="V126" t="s">
        <v>23</v>
      </c>
      <c r="W126" t="s">
        <v>383</v>
      </c>
      <c r="X126" t="s">
        <v>500</v>
      </c>
    </row>
    <row r="127" spans="2:24" x14ac:dyDescent="0.25">
      <c r="B127" t="str">
        <f>_xlfn.XLOOKUP(Z170a[[#This Row],[Column1]],X:X,V:V,"Test Person")</f>
        <v>Benjamin</v>
      </c>
      <c r="C127" t="str">
        <f>_xlfn.XLOOKUP(Z170a[[#This Row],[Column1]],X:X,W:W,"Test Person")</f>
        <v>Hernandez</v>
      </c>
      <c r="D127" s="4">
        <v>45775</v>
      </c>
      <c r="E127" s="4">
        <v>45777</v>
      </c>
      <c r="F127">
        <v>100</v>
      </c>
      <c r="G127">
        <v>5503</v>
      </c>
      <c r="H127" t="s">
        <v>39</v>
      </c>
      <c r="P127" t="s">
        <v>473</v>
      </c>
      <c r="V127" t="s">
        <v>23</v>
      </c>
      <c r="W127" t="s">
        <v>378</v>
      </c>
      <c r="X127" t="s">
        <v>501</v>
      </c>
    </row>
    <row r="128" spans="2:24" x14ac:dyDescent="0.25">
      <c r="B128" t="str">
        <f>_xlfn.XLOOKUP(Z170a[[#This Row],[Column1]],X:X,V:V,"Test Person")</f>
        <v>Samuel</v>
      </c>
      <c r="C128" t="str">
        <f>_xlfn.XLOOKUP(Z170a[[#This Row],[Column1]],X:X,W:W,"Test Person")</f>
        <v>Johnson</v>
      </c>
      <c r="D128" s="4">
        <v>45803</v>
      </c>
      <c r="E128" s="4">
        <v>45804</v>
      </c>
      <c r="F128">
        <v>100</v>
      </c>
      <c r="G128">
        <v>5503</v>
      </c>
      <c r="H128" t="s">
        <v>39</v>
      </c>
      <c r="O128" t="s">
        <v>117</v>
      </c>
      <c r="P128" t="s">
        <v>474</v>
      </c>
      <c r="V128" t="s">
        <v>23</v>
      </c>
      <c r="W128" t="s">
        <v>335</v>
      </c>
      <c r="X128" t="s">
        <v>502</v>
      </c>
    </row>
    <row r="129" spans="2:24" x14ac:dyDescent="0.25">
      <c r="B129" t="str">
        <f>_xlfn.XLOOKUP(Z170a[[#This Row],[Column1]],X:X,V:V,"Test Person")</f>
        <v>Henry</v>
      </c>
      <c r="C129" t="str">
        <f>_xlfn.XLOOKUP(Z170a[[#This Row],[Column1]],X:X,W:W,"Test Person")</f>
        <v>Garcia</v>
      </c>
      <c r="D129" s="4">
        <v>45729</v>
      </c>
      <c r="E129" s="4">
        <v>45730</v>
      </c>
      <c r="F129">
        <v>100</v>
      </c>
      <c r="G129">
        <v>5503</v>
      </c>
      <c r="H129" t="s">
        <v>39</v>
      </c>
      <c r="P129" t="s">
        <v>475</v>
      </c>
      <c r="V129" t="s">
        <v>353</v>
      </c>
      <c r="W129" t="s">
        <v>335</v>
      </c>
      <c r="X129" t="s">
        <v>503</v>
      </c>
    </row>
    <row r="130" spans="2:24" x14ac:dyDescent="0.25">
      <c r="B130" t="str">
        <f>_xlfn.XLOOKUP(Z170a[[#This Row],[Column1]],X:X,V:V,"Test Person")</f>
        <v>Grace</v>
      </c>
      <c r="C130" t="str">
        <f>_xlfn.XLOOKUP(Z170a[[#This Row],[Column1]],X:X,W:W,"Test Person")</f>
        <v>Moore</v>
      </c>
      <c r="D130" s="4">
        <v>45971</v>
      </c>
      <c r="E130" s="4">
        <v>45982</v>
      </c>
      <c r="F130">
        <v>100</v>
      </c>
      <c r="G130">
        <v>5503</v>
      </c>
      <c r="H130" t="s">
        <v>42</v>
      </c>
      <c r="O130" t="s">
        <v>114</v>
      </c>
      <c r="P130" t="s">
        <v>476</v>
      </c>
      <c r="V130" t="s">
        <v>342</v>
      </c>
      <c r="W130" t="s">
        <v>346</v>
      </c>
      <c r="X130" t="s">
        <v>504</v>
      </c>
    </row>
    <row r="131" spans="2:24" x14ac:dyDescent="0.25">
      <c r="B131" t="str">
        <f>_xlfn.XLOOKUP(Z170a[[#This Row],[Column1]],X:X,V:V,"Test Person")</f>
        <v>Samuel</v>
      </c>
      <c r="C131" t="str">
        <f>_xlfn.XLOOKUP(Z170a[[#This Row],[Column1]],X:X,W:W,"Test Person")</f>
        <v>Harris</v>
      </c>
      <c r="D131" s="4">
        <v>45830</v>
      </c>
      <c r="E131" s="4">
        <v>45832</v>
      </c>
      <c r="F131">
        <v>100</v>
      </c>
      <c r="G131">
        <v>5503</v>
      </c>
      <c r="H131" t="s">
        <v>42</v>
      </c>
      <c r="O131" t="s">
        <v>117</v>
      </c>
      <c r="P131" t="s">
        <v>477</v>
      </c>
      <c r="V131" t="s">
        <v>362</v>
      </c>
      <c r="W131" t="s">
        <v>358</v>
      </c>
      <c r="X131" t="s">
        <v>505</v>
      </c>
    </row>
    <row r="132" spans="2:24" x14ac:dyDescent="0.25">
      <c r="B132" t="str">
        <f>_xlfn.XLOOKUP(Z170a[[#This Row],[Column1]],X:X,V:V,"Test Person")</f>
        <v>Emily</v>
      </c>
      <c r="C132" t="str">
        <f>_xlfn.XLOOKUP(Z170a[[#This Row],[Column1]],X:X,W:W,"Test Person")</f>
        <v>Wilson</v>
      </c>
      <c r="D132" s="4">
        <v>45915</v>
      </c>
      <c r="E132" s="4">
        <v>45916</v>
      </c>
      <c r="F132">
        <v>100</v>
      </c>
      <c r="G132">
        <v>5504</v>
      </c>
      <c r="H132" t="s">
        <v>39</v>
      </c>
      <c r="P132" t="s">
        <v>478</v>
      </c>
      <c r="V132" t="s">
        <v>26</v>
      </c>
      <c r="W132" t="s">
        <v>367</v>
      </c>
      <c r="X132" t="s">
        <v>506</v>
      </c>
    </row>
    <row r="133" spans="2:24" x14ac:dyDescent="0.25">
      <c r="B133" t="str">
        <f>_xlfn.XLOOKUP(Z170a[[#This Row],[Column1]],X:X,V:V,"Test Person")</f>
        <v>Lucas</v>
      </c>
      <c r="C133" t="str">
        <f>_xlfn.XLOOKUP(Z170a[[#This Row],[Column1]],X:X,W:W,"Test Person")</f>
        <v>Sanchez</v>
      </c>
      <c r="D133" s="4">
        <v>45978</v>
      </c>
      <c r="E133" s="4">
        <v>45989</v>
      </c>
      <c r="F133">
        <v>100</v>
      </c>
      <c r="G133">
        <v>5504</v>
      </c>
      <c r="H133" t="s">
        <v>39</v>
      </c>
      <c r="P133" t="s">
        <v>479</v>
      </c>
      <c r="V133" t="s">
        <v>366</v>
      </c>
      <c r="W133" t="s">
        <v>378</v>
      </c>
      <c r="X133" t="s">
        <v>507</v>
      </c>
    </row>
    <row r="134" spans="2:24" x14ac:dyDescent="0.25">
      <c r="B134" t="str">
        <f>_xlfn.XLOOKUP(Z170a[[#This Row],[Column1]],X:X,V:V,"Test Person")</f>
        <v>Ethan</v>
      </c>
      <c r="C134" t="str">
        <f>_xlfn.XLOOKUP(Z170a[[#This Row],[Column1]],X:X,W:W,"Test Person")</f>
        <v>Thompson</v>
      </c>
      <c r="D134" s="4">
        <v>45746</v>
      </c>
      <c r="E134" s="4">
        <v>45752</v>
      </c>
      <c r="F134">
        <v>100</v>
      </c>
      <c r="G134">
        <v>5504</v>
      </c>
      <c r="H134" t="s">
        <v>39</v>
      </c>
      <c r="P134" t="s">
        <v>480</v>
      </c>
      <c r="V134" t="s">
        <v>32</v>
      </c>
      <c r="W134" t="s">
        <v>493</v>
      </c>
      <c r="X134" t="s">
        <v>508</v>
      </c>
    </row>
    <row r="135" spans="2:24" x14ac:dyDescent="0.25">
      <c r="B135" t="str">
        <f>_xlfn.XLOOKUP(Z170a[[#This Row],[Column1]],X:X,V:V,"Test Person")</f>
        <v>Victoria</v>
      </c>
      <c r="C135" t="str">
        <f>_xlfn.XLOOKUP(Z170a[[#This Row],[Column1]],X:X,W:W,"Test Person")</f>
        <v>Lewis</v>
      </c>
      <c r="D135" s="4">
        <v>45820</v>
      </c>
      <c r="E135" s="4">
        <v>45821</v>
      </c>
      <c r="F135">
        <v>100</v>
      </c>
      <c r="G135">
        <v>5504</v>
      </c>
      <c r="H135" t="s">
        <v>39</v>
      </c>
      <c r="O135" t="s">
        <v>113</v>
      </c>
      <c r="P135" t="s">
        <v>481</v>
      </c>
      <c r="V135" t="s">
        <v>424</v>
      </c>
      <c r="W135" t="s">
        <v>343</v>
      </c>
      <c r="X135" t="s">
        <v>509</v>
      </c>
    </row>
    <row r="136" spans="2:24" x14ac:dyDescent="0.25">
      <c r="B136" t="str">
        <f>_xlfn.XLOOKUP(Z170a[[#This Row],[Column1]],X:X,V:V,"Test Person")</f>
        <v>Hannah</v>
      </c>
      <c r="C136" t="str">
        <f>_xlfn.XLOOKUP(Z170a[[#This Row],[Column1]],X:X,W:W,"Test Person")</f>
        <v>Jones</v>
      </c>
      <c r="D136" s="4">
        <v>45799</v>
      </c>
      <c r="E136" s="4">
        <v>45800</v>
      </c>
      <c r="F136">
        <v>100</v>
      </c>
      <c r="G136">
        <v>5504</v>
      </c>
      <c r="H136" t="s">
        <v>39</v>
      </c>
      <c r="J136">
        <v>1350</v>
      </c>
      <c r="K136">
        <v>18</v>
      </c>
      <c r="L136" t="s">
        <v>22</v>
      </c>
      <c r="M136" t="s">
        <v>118</v>
      </c>
      <c r="N136">
        <v>27120887</v>
      </c>
      <c r="P136" t="s">
        <v>482</v>
      </c>
      <c r="V136" t="s">
        <v>116</v>
      </c>
      <c r="W136" t="s">
        <v>351</v>
      </c>
      <c r="X136" t="s">
        <v>510</v>
      </c>
    </row>
    <row r="137" spans="2:24" x14ac:dyDescent="0.25">
      <c r="B137" t="str">
        <f>_xlfn.XLOOKUP(Z170a[[#This Row],[Column1]],X:X,V:V,"Test Person")</f>
        <v>Joseph</v>
      </c>
      <c r="C137" t="str">
        <f>_xlfn.XLOOKUP(Z170a[[#This Row],[Column1]],X:X,W:W,"Test Person")</f>
        <v>Harris</v>
      </c>
      <c r="D137" s="4">
        <v>45830</v>
      </c>
      <c r="E137" s="4">
        <v>45832</v>
      </c>
      <c r="F137">
        <v>100</v>
      </c>
      <c r="G137">
        <v>5504</v>
      </c>
      <c r="H137" t="s">
        <v>39</v>
      </c>
      <c r="O137" t="s">
        <v>117</v>
      </c>
      <c r="P137" t="s">
        <v>483</v>
      </c>
      <c r="V137" t="s">
        <v>396</v>
      </c>
      <c r="W137" t="s">
        <v>338</v>
      </c>
      <c r="X137" t="s">
        <v>511</v>
      </c>
    </row>
    <row r="138" spans="2:24" x14ac:dyDescent="0.25">
      <c r="B138" t="str">
        <f>_xlfn.XLOOKUP(Z170a[[#This Row],[Column1]],X:X,V:V,"Test Person")</f>
        <v>Henry</v>
      </c>
      <c r="C138" t="str">
        <f>_xlfn.XLOOKUP(Z170a[[#This Row],[Column1]],X:X,W:W,"Test Person")</f>
        <v>Martinez</v>
      </c>
      <c r="D138" s="4">
        <v>45876</v>
      </c>
      <c r="E138" s="4">
        <v>45881</v>
      </c>
      <c r="F138">
        <v>100</v>
      </c>
      <c r="G138">
        <v>5504</v>
      </c>
      <c r="H138" t="s">
        <v>39</v>
      </c>
      <c r="K138">
        <v>69</v>
      </c>
      <c r="L138" t="s">
        <v>22</v>
      </c>
      <c r="P138" t="s">
        <v>484</v>
      </c>
      <c r="V138" t="s">
        <v>424</v>
      </c>
      <c r="W138" t="s">
        <v>31</v>
      </c>
      <c r="X138" t="s">
        <v>512</v>
      </c>
    </row>
    <row r="139" spans="2:24" x14ac:dyDescent="0.25">
      <c r="B139" t="str">
        <f>_xlfn.XLOOKUP(Z170a[[#This Row],[Column1]],X:X,V:V,"Test Person")</f>
        <v>Ava</v>
      </c>
      <c r="C139" t="str">
        <f>_xlfn.XLOOKUP(Z170a[[#This Row],[Column1]],X:X,W:W,"Test Person")</f>
        <v>Jones</v>
      </c>
      <c r="D139" s="4">
        <v>45677</v>
      </c>
      <c r="E139" s="4">
        <v>45681</v>
      </c>
      <c r="F139">
        <v>100</v>
      </c>
      <c r="G139">
        <v>5504</v>
      </c>
      <c r="H139" t="s">
        <v>39</v>
      </c>
      <c r="O139" t="s">
        <v>112</v>
      </c>
      <c r="P139" t="s">
        <v>485</v>
      </c>
      <c r="V139" t="s">
        <v>332</v>
      </c>
      <c r="W139" t="s">
        <v>493</v>
      </c>
      <c r="X139" t="s">
        <v>513</v>
      </c>
    </row>
    <row r="140" spans="2:24" x14ac:dyDescent="0.25">
      <c r="B140" t="str">
        <f>_xlfn.XLOOKUP(Z170a[[#This Row],[Column1]],X:X,V:V,"Test Person")</f>
        <v>Samuel</v>
      </c>
      <c r="C140" t="str">
        <f>_xlfn.XLOOKUP(Z170a[[#This Row],[Column1]],X:X,W:W,"Test Person")</f>
        <v>Williams</v>
      </c>
      <c r="D140" s="4">
        <v>45978</v>
      </c>
      <c r="E140" s="4">
        <v>45989</v>
      </c>
      <c r="F140">
        <v>100</v>
      </c>
      <c r="G140">
        <v>5504</v>
      </c>
      <c r="H140" t="s">
        <v>42</v>
      </c>
      <c r="P140" t="s">
        <v>486</v>
      </c>
      <c r="V140" t="s">
        <v>386</v>
      </c>
      <c r="W140" t="s">
        <v>383</v>
      </c>
      <c r="X140" t="s">
        <v>514</v>
      </c>
    </row>
    <row r="141" spans="2:24" x14ac:dyDescent="0.25">
      <c r="B141" t="str">
        <f>_xlfn.XLOOKUP(Z170a[[#This Row],[Column1]],X:X,V:V,"Test Person")</f>
        <v>Test</v>
      </c>
      <c r="C141" t="str">
        <f>_xlfn.XLOOKUP(Z170a[[#This Row],[Column1]],X:X,W:W,"Test Person")</f>
        <v>Person</v>
      </c>
      <c r="D141" s="4">
        <v>45805</v>
      </c>
      <c r="E141" s="4">
        <v>45821</v>
      </c>
      <c r="F141">
        <v>100</v>
      </c>
      <c r="G141">
        <v>5505</v>
      </c>
      <c r="H141" t="s">
        <v>39</v>
      </c>
      <c r="P141" t="s">
        <v>685</v>
      </c>
      <c r="V141" t="s">
        <v>30</v>
      </c>
      <c r="W141" t="s">
        <v>383</v>
      </c>
      <c r="X141" t="s">
        <v>515</v>
      </c>
    </row>
    <row r="142" spans="2:24" x14ac:dyDescent="0.25">
      <c r="B142" t="str">
        <f>_xlfn.XLOOKUP(Z170a[[#This Row],[Column1]],X:X,V:V,"Test Person")</f>
        <v>Daniel</v>
      </c>
      <c r="C142" t="str">
        <f>_xlfn.XLOOKUP(Z170a[[#This Row],[Column1]],X:X,W:W,"Test Person")</f>
        <v>Clark</v>
      </c>
      <c r="D142" s="4">
        <v>45935</v>
      </c>
      <c r="E142" s="4">
        <v>45941</v>
      </c>
      <c r="F142">
        <v>100</v>
      </c>
      <c r="G142">
        <v>5505</v>
      </c>
      <c r="H142" t="s">
        <v>39</v>
      </c>
      <c r="P142" t="s">
        <v>487</v>
      </c>
      <c r="V142" t="s">
        <v>353</v>
      </c>
      <c r="W142" t="s">
        <v>343</v>
      </c>
      <c r="X142" t="s">
        <v>516</v>
      </c>
    </row>
    <row r="143" spans="2:24" x14ac:dyDescent="0.25">
      <c r="B143" t="str">
        <f>_xlfn.XLOOKUP(Z170a[[#This Row],[Column1]],X:X,V:V,"Test Person")</f>
        <v>Benjamin</v>
      </c>
      <c r="C143" t="str">
        <f>_xlfn.XLOOKUP(Z170a[[#This Row],[Column1]],X:X,W:W,"Test Person")</f>
        <v>Martinez</v>
      </c>
      <c r="D143" s="4">
        <v>45903</v>
      </c>
      <c r="E143" s="4">
        <v>45905</v>
      </c>
      <c r="F143">
        <v>100</v>
      </c>
      <c r="G143">
        <v>5505</v>
      </c>
      <c r="H143" t="s">
        <v>39</v>
      </c>
      <c r="O143" t="s">
        <v>111</v>
      </c>
      <c r="P143" t="s">
        <v>488</v>
      </c>
      <c r="V143" t="s">
        <v>327</v>
      </c>
      <c r="W143" t="s">
        <v>351</v>
      </c>
      <c r="X143" t="s">
        <v>517</v>
      </c>
    </row>
    <row r="144" spans="2:24" x14ac:dyDescent="0.25">
      <c r="B144" t="str">
        <f>_xlfn.XLOOKUP(Z170a[[#This Row],[Column1]],X:X,V:V,"Test Person")</f>
        <v>Samuel</v>
      </c>
      <c r="C144" t="str">
        <f>_xlfn.XLOOKUP(Z170a[[#This Row],[Column1]],X:X,W:W,"Test Person")</f>
        <v>Smith</v>
      </c>
      <c r="D144" s="4">
        <v>45876</v>
      </c>
      <c r="E144" s="4">
        <v>45881</v>
      </c>
      <c r="F144">
        <v>100</v>
      </c>
      <c r="G144">
        <v>5505</v>
      </c>
      <c r="H144" t="s">
        <v>39</v>
      </c>
      <c r="K144">
        <v>36</v>
      </c>
      <c r="L144" t="s">
        <v>22</v>
      </c>
      <c r="P144" t="s">
        <v>489</v>
      </c>
      <c r="V144" t="s">
        <v>337</v>
      </c>
      <c r="W144" t="s">
        <v>346</v>
      </c>
      <c r="X144" t="s">
        <v>518</v>
      </c>
    </row>
    <row r="145" spans="2:24" x14ac:dyDescent="0.25">
      <c r="B145" t="str">
        <f>_xlfn.XLOOKUP(Z170a[[#This Row],[Column1]],X:X,V:V,"Test Person")</f>
        <v>Emma</v>
      </c>
      <c r="C145" t="str">
        <f>_xlfn.XLOOKUP(Z170a[[#This Row],[Column1]],X:X,W:W,"Test Person")</f>
        <v>Brown</v>
      </c>
      <c r="D145" s="4">
        <v>45729</v>
      </c>
      <c r="E145" s="4">
        <v>45730</v>
      </c>
      <c r="F145">
        <v>100</v>
      </c>
      <c r="G145">
        <v>5505</v>
      </c>
      <c r="H145" t="s">
        <v>39</v>
      </c>
      <c r="P145" t="s">
        <v>490</v>
      </c>
      <c r="V145" t="s">
        <v>337</v>
      </c>
      <c r="W145" t="s">
        <v>346</v>
      </c>
      <c r="X145" t="s">
        <v>519</v>
      </c>
    </row>
    <row r="146" spans="2:24" x14ac:dyDescent="0.25">
      <c r="B146" t="str">
        <f>_xlfn.XLOOKUP(Z170a[[#This Row],[Column1]],X:X,V:V,"Test Person")</f>
        <v>Mia</v>
      </c>
      <c r="C146" t="str">
        <f>_xlfn.XLOOKUP(Z170a[[#This Row],[Column1]],X:X,W:W,"Test Person")</f>
        <v>Moore</v>
      </c>
      <c r="D146" s="4">
        <v>45746</v>
      </c>
      <c r="E146" s="4">
        <v>45752</v>
      </c>
      <c r="F146">
        <v>100</v>
      </c>
      <c r="G146">
        <v>5505</v>
      </c>
      <c r="H146" t="s">
        <v>39</v>
      </c>
      <c r="P146" t="s">
        <v>491</v>
      </c>
      <c r="V146" t="s">
        <v>366</v>
      </c>
      <c r="W146" t="s">
        <v>122</v>
      </c>
      <c r="X146" t="s">
        <v>520</v>
      </c>
    </row>
    <row r="147" spans="2:24" x14ac:dyDescent="0.25">
      <c r="B147" t="str">
        <f>_xlfn.XLOOKUP(Z170a[[#This Row],[Column1]],X:X,V:V,"Test Person")</f>
        <v>Henry</v>
      </c>
      <c r="C147" t="str">
        <f>_xlfn.XLOOKUP(Z170a[[#This Row],[Column1]],X:X,W:W,"Test Person")</f>
        <v>Wilson</v>
      </c>
      <c r="D147" s="4">
        <v>45971</v>
      </c>
      <c r="E147" s="4">
        <v>45982</v>
      </c>
      <c r="F147">
        <v>100</v>
      </c>
      <c r="G147">
        <v>5505</v>
      </c>
      <c r="H147" t="s">
        <v>42</v>
      </c>
      <c r="O147" t="s">
        <v>114</v>
      </c>
      <c r="P147" t="s">
        <v>492</v>
      </c>
      <c r="V147" t="s">
        <v>327</v>
      </c>
      <c r="W147" t="s">
        <v>404</v>
      </c>
      <c r="X147" t="s">
        <v>521</v>
      </c>
    </row>
    <row r="148" spans="2:24" x14ac:dyDescent="0.25">
      <c r="B148" t="str">
        <f>_xlfn.XLOOKUP(Z170a[[#This Row],[Column1]],X:X,V:V,"Test Person")</f>
        <v>Daniel</v>
      </c>
      <c r="C148" t="str">
        <f>_xlfn.XLOOKUP(Z170a[[#This Row],[Column1]],X:X,W:W,"Test Person")</f>
        <v>Perez</v>
      </c>
      <c r="D148" s="4">
        <v>45935</v>
      </c>
      <c r="E148" s="4">
        <v>45941</v>
      </c>
      <c r="F148">
        <v>100</v>
      </c>
      <c r="G148">
        <v>5505</v>
      </c>
      <c r="H148" t="s">
        <v>42</v>
      </c>
      <c r="P148" t="s">
        <v>494</v>
      </c>
      <c r="V148" t="s">
        <v>362</v>
      </c>
      <c r="W148" t="s">
        <v>343</v>
      </c>
      <c r="X148" t="s">
        <v>522</v>
      </c>
    </row>
    <row r="149" spans="2:24" x14ac:dyDescent="0.25">
      <c r="B149" t="str">
        <f>_xlfn.XLOOKUP(Z170a[[#This Row],[Column1]],X:X,V:V,"Test Person")</f>
        <v>Chloe</v>
      </c>
      <c r="C149" t="str">
        <f>_xlfn.XLOOKUP(Z170a[[#This Row],[Column1]],X:X,W:W,"Test Person")</f>
        <v>Davis</v>
      </c>
      <c r="D149" s="4">
        <v>45677</v>
      </c>
      <c r="E149" s="4">
        <v>45681</v>
      </c>
      <c r="F149">
        <v>100</v>
      </c>
      <c r="G149">
        <v>5506</v>
      </c>
      <c r="H149" t="s">
        <v>39</v>
      </c>
      <c r="O149" t="s">
        <v>112</v>
      </c>
      <c r="P149" t="s">
        <v>495</v>
      </c>
      <c r="V149" t="s">
        <v>353</v>
      </c>
      <c r="W149" t="s">
        <v>335</v>
      </c>
      <c r="X149" t="s">
        <v>523</v>
      </c>
    </row>
    <row r="150" spans="2:24" x14ac:dyDescent="0.25">
      <c r="B150" t="str">
        <f>_xlfn.XLOOKUP(Z170a[[#This Row],[Column1]],X:X,V:V,"Test Person")</f>
        <v>Isabella</v>
      </c>
      <c r="C150" t="str">
        <f>_xlfn.XLOOKUP(Z170a[[#This Row],[Column1]],X:X,W:W,"Test Person")</f>
        <v>Taylor</v>
      </c>
      <c r="D150" s="4">
        <v>45746</v>
      </c>
      <c r="E150" s="4">
        <v>45752</v>
      </c>
      <c r="F150">
        <v>100</v>
      </c>
      <c r="G150">
        <v>5506</v>
      </c>
      <c r="H150" t="s">
        <v>39</v>
      </c>
      <c r="P150" t="s">
        <v>497</v>
      </c>
      <c r="V150" t="s">
        <v>386</v>
      </c>
      <c r="W150" t="s">
        <v>392</v>
      </c>
      <c r="X150" t="s">
        <v>524</v>
      </c>
    </row>
    <row r="151" spans="2:24" x14ac:dyDescent="0.25">
      <c r="B151" t="str">
        <f>_xlfn.XLOOKUP(Z170a[[#This Row],[Column1]],X:X,V:V,"Test Person")</f>
        <v>Henry</v>
      </c>
      <c r="C151" t="str">
        <f>_xlfn.XLOOKUP(Z170a[[#This Row],[Column1]],X:X,W:W,"Test Person")</f>
        <v>Williams</v>
      </c>
      <c r="D151" s="4">
        <v>45729</v>
      </c>
      <c r="E151" s="4">
        <v>45730</v>
      </c>
      <c r="F151">
        <v>100</v>
      </c>
      <c r="G151">
        <v>5506</v>
      </c>
      <c r="H151" t="s">
        <v>39</v>
      </c>
      <c r="P151" t="s">
        <v>498</v>
      </c>
      <c r="V151" t="s">
        <v>436</v>
      </c>
      <c r="W151" t="s">
        <v>24</v>
      </c>
      <c r="X151" t="s">
        <v>525</v>
      </c>
    </row>
    <row r="152" spans="2:24" x14ac:dyDescent="0.25">
      <c r="B152" t="str">
        <f>_xlfn.XLOOKUP(Z170a[[#This Row],[Column1]],X:X,V:V,"Test Person")</f>
        <v>Emma</v>
      </c>
      <c r="C152" t="str">
        <f>_xlfn.XLOOKUP(Z170a[[#This Row],[Column1]],X:X,W:W,"Test Person")</f>
        <v>Robinson</v>
      </c>
      <c r="D152" s="4">
        <v>45876</v>
      </c>
      <c r="E152" s="4">
        <v>45881</v>
      </c>
      <c r="F152">
        <v>100</v>
      </c>
      <c r="G152">
        <v>5506</v>
      </c>
      <c r="H152" t="s">
        <v>39</v>
      </c>
      <c r="K152">
        <v>45</v>
      </c>
      <c r="L152" t="s">
        <v>22</v>
      </c>
      <c r="P152" t="s">
        <v>499</v>
      </c>
      <c r="V152" t="s">
        <v>337</v>
      </c>
      <c r="W152" t="s">
        <v>31</v>
      </c>
      <c r="X152" t="s">
        <v>526</v>
      </c>
    </row>
    <row r="153" spans="2:24" x14ac:dyDescent="0.25">
      <c r="B153" t="str">
        <f>_xlfn.XLOOKUP(Z170a[[#This Row],[Column1]],X:X,V:V,"Test Person")</f>
        <v>Daniel</v>
      </c>
      <c r="C153" t="str">
        <f>_xlfn.XLOOKUP(Z170a[[#This Row],[Column1]],X:X,W:W,"Test Person")</f>
        <v>Sanchez</v>
      </c>
      <c r="D153" s="4">
        <v>45903</v>
      </c>
      <c r="E153" s="4">
        <v>45905</v>
      </c>
      <c r="F153">
        <v>100</v>
      </c>
      <c r="G153">
        <v>5506</v>
      </c>
      <c r="H153" t="s">
        <v>39</v>
      </c>
      <c r="O153" t="s">
        <v>111</v>
      </c>
      <c r="P153" t="s">
        <v>500</v>
      </c>
      <c r="V153" t="s">
        <v>424</v>
      </c>
      <c r="W153" t="s">
        <v>392</v>
      </c>
      <c r="X153" t="s">
        <v>527</v>
      </c>
    </row>
    <row r="154" spans="2:24" x14ac:dyDescent="0.25">
      <c r="B154" t="str">
        <f>_xlfn.XLOOKUP(Z170a[[#This Row],[Column1]],X:X,V:V,"Test Person")</f>
        <v>Daniel</v>
      </c>
      <c r="C154" t="str">
        <f>_xlfn.XLOOKUP(Z170a[[#This Row],[Column1]],X:X,W:W,"Test Person")</f>
        <v>Hernandez</v>
      </c>
      <c r="D154" s="4">
        <v>45935</v>
      </c>
      <c r="E154" s="4">
        <v>45941</v>
      </c>
      <c r="F154">
        <v>100</v>
      </c>
      <c r="G154">
        <v>5506</v>
      </c>
      <c r="H154" t="s">
        <v>39</v>
      </c>
      <c r="P154" t="s">
        <v>501</v>
      </c>
      <c r="V154" t="s">
        <v>25</v>
      </c>
      <c r="W154" t="s">
        <v>432</v>
      </c>
      <c r="X154" t="s">
        <v>528</v>
      </c>
    </row>
    <row r="155" spans="2:24" x14ac:dyDescent="0.25">
      <c r="B155" t="str">
        <f>_xlfn.XLOOKUP(Z170a[[#This Row],[Column1]],X:X,V:V,"Test Person")</f>
        <v>Daniel</v>
      </c>
      <c r="C155" t="str">
        <f>_xlfn.XLOOKUP(Z170a[[#This Row],[Column1]],X:X,W:W,"Test Person")</f>
        <v>Brown</v>
      </c>
      <c r="D155" s="4">
        <v>45971</v>
      </c>
      <c r="E155" s="4">
        <v>45982</v>
      </c>
      <c r="F155">
        <v>100</v>
      </c>
      <c r="G155">
        <v>5506</v>
      </c>
      <c r="H155" t="s">
        <v>39</v>
      </c>
      <c r="O155" t="s">
        <v>114</v>
      </c>
      <c r="P155" t="s">
        <v>502</v>
      </c>
      <c r="V155" t="s">
        <v>496</v>
      </c>
      <c r="W155" t="s">
        <v>29</v>
      </c>
      <c r="X155" t="s">
        <v>529</v>
      </c>
    </row>
    <row r="156" spans="2:24" x14ac:dyDescent="0.25">
      <c r="B156" t="str">
        <f>_xlfn.XLOOKUP(Z170a[[#This Row],[Column1]],X:X,V:V,"Test Person")</f>
        <v>Emily</v>
      </c>
      <c r="C156" t="str">
        <f>_xlfn.XLOOKUP(Z170a[[#This Row],[Column1]],X:X,W:W,"Test Person")</f>
        <v>Brown</v>
      </c>
      <c r="D156" s="4">
        <v>45935</v>
      </c>
      <c r="E156" s="4">
        <v>45941</v>
      </c>
      <c r="F156">
        <v>100</v>
      </c>
      <c r="G156">
        <v>5506</v>
      </c>
      <c r="H156" t="s">
        <v>42</v>
      </c>
      <c r="P156" t="s">
        <v>503</v>
      </c>
      <c r="V156" t="s">
        <v>119</v>
      </c>
      <c r="W156" t="s">
        <v>392</v>
      </c>
      <c r="X156" t="s">
        <v>530</v>
      </c>
    </row>
    <row r="157" spans="2:24" x14ac:dyDescent="0.25">
      <c r="B157" t="str">
        <f>_xlfn.XLOOKUP(Z170a[[#This Row],[Column1]],X:X,V:V,"Test Person")</f>
        <v>Noah</v>
      </c>
      <c r="C157" t="str">
        <f>_xlfn.XLOOKUP(Z170a[[#This Row],[Column1]],X:X,W:W,"Test Person")</f>
        <v>Lewis</v>
      </c>
      <c r="D157" s="4">
        <v>45971</v>
      </c>
      <c r="E157" s="4">
        <v>45982</v>
      </c>
      <c r="F157">
        <v>100</v>
      </c>
      <c r="G157">
        <v>5506</v>
      </c>
      <c r="H157" t="s">
        <v>42</v>
      </c>
      <c r="O157" t="s">
        <v>114</v>
      </c>
      <c r="P157" t="s">
        <v>504</v>
      </c>
      <c r="V157" t="s">
        <v>362</v>
      </c>
      <c r="W157" t="s">
        <v>351</v>
      </c>
      <c r="X157" t="s">
        <v>531</v>
      </c>
    </row>
    <row r="158" spans="2:24" x14ac:dyDescent="0.25">
      <c r="F158">
        <v>100</v>
      </c>
      <c r="G158">
        <v>5507</v>
      </c>
      <c r="H158" t="s">
        <v>39</v>
      </c>
      <c r="P158" t="s">
        <v>425</v>
      </c>
      <c r="V158" t="s">
        <v>424</v>
      </c>
      <c r="W158" t="s">
        <v>333</v>
      </c>
      <c r="X158" t="s">
        <v>532</v>
      </c>
    </row>
    <row r="159" spans="2:24" x14ac:dyDescent="0.25">
      <c r="F159">
        <v>100</v>
      </c>
      <c r="G159">
        <v>5507</v>
      </c>
      <c r="H159" t="s">
        <v>42</v>
      </c>
      <c r="P159" t="s">
        <v>425</v>
      </c>
      <c r="V159" t="s">
        <v>327</v>
      </c>
      <c r="W159" t="s">
        <v>383</v>
      </c>
      <c r="X159" t="s">
        <v>533</v>
      </c>
    </row>
    <row r="160" spans="2:24" x14ac:dyDescent="0.25">
      <c r="F160">
        <v>100</v>
      </c>
      <c r="G160">
        <v>5508</v>
      </c>
      <c r="H160" t="s">
        <v>39</v>
      </c>
      <c r="P160" t="s">
        <v>425</v>
      </c>
      <c r="V160" t="s">
        <v>366</v>
      </c>
      <c r="W160" t="s">
        <v>437</v>
      </c>
      <c r="X160" t="s">
        <v>534</v>
      </c>
    </row>
    <row r="161" spans="2:24" x14ac:dyDescent="0.25">
      <c r="F161">
        <v>100</v>
      </c>
      <c r="G161">
        <v>5508</v>
      </c>
      <c r="H161" t="s">
        <v>42</v>
      </c>
      <c r="P161" t="s">
        <v>425</v>
      </c>
      <c r="V161" t="s">
        <v>345</v>
      </c>
      <c r="W161" t="s">
        <v>367</v>
      </c>
      <c r="X161" t="s">
        <v>535</v>
      </c>
    </row>
    <row r="162" spans="2:24" x14ac:dyDescent="0.25">
      <c r="B162" t="str">
        <f>_xlfn.XLOOKUP(Z170a[[#This Row],[Column1]],X:X,V:V,"Test Person")</f>
        <v>Ava</v>
      </c>
      <c r="C162" t="str">
        <f>_xlfn.XLOOKUP(Z170a[[#This Row],[Column1]],X:X,W:W,"Test Person")</f>
        <v>Taylor</v>
      </c>
      <c r="D162" s="4">
        <v>45746</v>
      </c>
      <c r="E162" s="4">
        <v>45752</v>
      </c>
      <c r="F162">
        <v>100</v>
      </c>
      <c r="G162">
        <v>5509</v>
      </c>
      <c r="H162" t="s">
        <v>39</v>
      </c>
      <c r="P162" t="s">
        <v>505</v>
      </c>
      <c r="V162" t="s">
        <v>390</v>
      </c>
      <c r="W162" t="s">
        <v>383</v>
      </c>
      <c r="X162" t="s">
        <v>536</v>
      </c>
    </row>
    <row r="163" spans="2:24" x14ac:dyDescent="0.25">
      <c r="B163" t="str">
        <f>_xlfn.XLOOKUP(Z170a[[#This Row],[Column1]],X:X,V:V,"Test Person")</f>
        <v>Lucas</v>
      </c>
      <c r="C163" t="str">
        <f>_xlfn.XLOOKUP(Z170a[[#This Row],[Column1]],X:X,W:W,"Test Person")</f>
        <v>Smith</v>
      </c>
      <c r="D163" s="4">
        <v>45677</v>
      </c>
      <c r="E163" s="4">
        <v>45681</v>
      </c>
      <c r="F163">
        <v>100</v>
      </c>
      <c r="G163">
        <v>5509</v>
      </c>
      <c r="H163" t="s">
        <v>39</v>
      </c>
      <c r="O163" t="s">
        <v>112</v>
      </c>
      <c r="P163" t="s">
        <v>506</v>
      </c>
      <c r="V163" t="s">
        <v>327</v>
      </c>
      <c r="W163" t="s">
        <v>24</v>
      </c>
      <c r="X163" t="s">
        <v>537</v>
      </c>
    </row>
    <row r="164" spans="2:24" x14ac:dyDescent="0.25">
      <c r="B164" t="str">
        <f>_xlfn.XLOOKUP(Z170a[[#This Row],[Column1]],X:X,V:V,"Test Person")</f>
        <v>Mia</v>
      </c>
      <c r="C164" t="str">
        <f>_xlfn.XLOOKUP(Z170a[[#This Row],[Column1]],X:X,W:W,"Test Person")</f>
        <v>Hernandez</v>
      </c>
      <c r="D164" s="4">
        <v>45729</v>
      </c>
      <c r="E164" s="4">
        <v>45730</v>
      </c>
      <c r="F164">
        <v>100</v>
      </c>
      <c r="G164">
        <v>5509</v>
      </c>
      <c r="H164" t="s">
        <v>39</v>
      </c>
      <c r="P164" t="s">
        <v>507</v>
      </c>
      <c r="V164" t="s">
        <v>424</v>
      </c>
      <c r="W164" t="s">
        <v>370</v>
      </c>
      <c r="X164" t="s">
        <v>538</v>
      </c>
    </row>
    <row r="165" spans="2:24" x14ac:dyDescent="0.25">
      <c r="B165" t="str">
        <f>_xlfn.XLOOKUP(Z170a[[#This Row],[Column1]],X:X,V:V,"Test Person")</f>
        <v>Test</v>
      </c>
      <c r="C165" t="str">
        <f>_xlfn.XLOOKUP(Z170a[[#This Row],[Column1]],X:X,W:W,"Test Person")</f>
        <v>Person</v>
      </c>
      <c r="D165" s="4">
        <v>45805</v>
      </c>
      <c r="E165" s="4">
        <v>45821</v>
      </c>
      <c r="F165">
        <v>100</v>
      </c>
      <c r="G165">
        <v>5509</v>
      </c>
      <c r="H165" t="s">
        <v>39</v>
      </c>
      <c r="P165" t="s">
        <v>685</v>
      </c>
      <c r="V165" t="s">
        <v>119</v>
      </c>
      <c r="W165" t="s">
        <v>358</v>
      </c>
      <c r="X165" t="s">
        <v>539</v>
      </c>
    </row>
    <row r="166" spans="2:24" x14ac:dyDescent="0.25">
      <c r="B166" t="str">
        <f>_xlfn.XLOOKUP(Z170a[[#This Row],[Column1]],X:X,V:V,"Test Person")</f>
        <v>Samuel</v>
      </c>
      <c r="C166" t="str">
        <f>_xlfn.XLOOKUP(Z170a[[#This Row],[Column1]],X:X,W:W,"Test Person")</f>
        <v>Perez</v>
      </c>
      <c r="D166" s="4">
        <v>45873</v>
      </c>
      <c r="E166" s="4">
        <v>45928</v>
      </c>
      <c r="F166">
        <v>100</v>
      </c>
      <c r="G166">
        <v>5509</v>
      </c>
      <c r="H166" t="s">
        <v>39</v>
      </c>
      <c r="J166">
        <v>1420</v>
      </c>
      <c r="K166">
        <v>18</v>
      </c>
      <c r="L166" t="s">
        <v>22</v>
      </c>
      <c r="M166" t="s">
        <v>121</v>
      </c>
      <c r="N166">
        <v>42720541</v>
      </c>
      <c r="P166" t="s">
        <v>508</v>
      </c>
      <c r="V166" t="s">
        <v>116</v>
      </c>
      <c r="W166" t="s">
        <v>351</v>
      </c>
      <c r="X166" t="s">
        <v>540</v>
      </c>
    </row>
    <row r="167" spans="2:24" x14ac:dyDescent="0.25">
      <c r="B167" t="str">
        <f>_xlfn.XLOOKUP(Z170a[[#This Row],[Column1]],X:X,V:V,"Test Person")</f>
        <v>Charlotte</v>
      </c>
      <c r="C167" t="str">
        <f>_xlfn.XLOOKUP(Z170a[[#This Row],[Column1]],X:X,W:W,"Test Person")</f>
        <v>Williams</v>
      </c>
      <c r="D167" s="4">
        <v>45935</v>
      </c>
      <c r="E167" s="4">
        <v>45941</v>
      </c>
      <c r="F167">
        <v>100</v>
      </c>
      <c r="G167">
        <v>5509</v>
      </c>
      <c r="H167" t="s">
        <v>39</v>
      </c>
      <c r="P167" t="s">
        <v>509</v>
      </c>
      <c r="V167" t="s">
        <v>116</v>
      </c>
      <c r="W167" t="s">
        <v>437</v>
      </c>
      <c r="X167" t="s">
        <v>541</v>
      </c>
    </row>
    <row r="168" spans="2:24" x14ac:dyDescent="0.25">
      <c r="B168" t="str">
        <f>_xlfn.XLOOKUP(Z170a[[#This Row],[Column1]],X:X,V:V,"Test Person")</f>
        <v>Sebastian</v>
      </c>
      <c r="C168" t="str">
        <f>_xlfn.XLOOKUP(Z170a[[#This Row],[Column1]],X:X,W:W,"Test Person")</f>
        <v>White</v>
      </c>
      <c r="D168" s="4">
        <v>45971</v>
      </c>
      <c r="E168" s="4">
        <v>45982</v>
      </c>
      <c r="F168">
        <v>100</v>
      </c>
      <c r="G168">
        <v>5509</v>
      </c>
      <c r="H168" t="s">
        <v>39</v>
      </c>
      <c r="O168" t="s">
        <v>114</v>
      </c>
      <c r="P168" t="s">
        <v>510</v>
      </c>
      <c r="V168" t="s">
        <v>357</v>
      </c>
      <c r="W168" t="s">
        <v>378</v>
      </c>
      <c r="X168" t="s">
        <v>542</v>
      </c>
    </row>
    <row r="169" spans="2:24" x14ac:dyDescent="0.25">
      <c r="B169" t="str">
        <f>_xlfn.XLOOKUP(Z170a[[#This Row],[Column1]],X:X,V:V,"Test Person")</f>
        <v>Grace</v>
      </c>
      <c r="C169" t="str">
        <f>_xlfn.XLOOKUP(Z170a[[#This Row],[Column1]],X:X,W:W,"Test Person")</f>
        <v>Jones</v>
      </c>
      <c r="D169" s="4">
        <v>45935</v>
      </c>
      <c r="E169" s="4">
        <v>45941</v>
      </c>
      <c r="F169">
        <v>100</v>
      </c>
      <c r="G169">
        <v>5509</v>
      </c>
      <c r="H169" t="s">
        <v>42</v>
      </c>
      <c r="P169" t="s">
        <v>511</v>
      </c>
      <c r="V169" t="s">
        <v>327</v>
      </c>
      <c r="W169" t="s">
        <v>392</v>
      </c>
      <c r="X169" t="s">
        <v>543</v>
      </c>
    </row>
    <row r="170" spans="2:24" x14ac:dyDescent="0.25">
      <c r="B170" t="str">
        <f>_xlfn.XLOOKUP(Z170a[[#This Row],[Column1]],X:X,V:V,"Test Person")</f>
        <v>Charlotte</v>
      </c>
      <c r="C170" t="str">
        <f>_xlfn.XLOOKUP(Z170a[[#This Row],[Column1]],X:X,W:W,"Test Person")</f>
        <v>Martin</v>
      </c>
      <c r="D170" s="4">
        <v>45873</v>
      </c>
      <c r="E170" s="4">
        <v>45926</v>
      </c>
      <c r="F170">
        <v>100</v>
      </c>
      <c r="G170">
        <v>5510</v>
      </c>
      <c r="H170" t="s">
        <v>39</v>
      </c>
      <c r="J170">
        <v>1420</v>
      </c>
      <c r="K170">
        <v>21</v>
      </c>
      <c r="L170" t="s">
        <v>22</v>
      </c>
      <c r="M170" t="s">
        <v>123</v>
      </c>
      <c r="N170">
        <v>60532980</v>
      </c>
      <c r="P170" t="s">
        <v>512</v>
      </c>
      <c r="V170" t="s">
        <v>183</v>
      </c>
      <c r="W170" t="s">
        <v>328</v>
      </c>
      <c r="X170" t="s">
        <v>544</v>
      </c>
    </row>
    <row r="171" spans="2:24" x14ac:dyDescent="0.25">
      <c r="B171" t="str">
        <f>_xlfn.XLOOKUP(Z170a[[#This Row],[Column1]],X:X,V:V,"Test Person")</f>
        <v>Liam</v>
      </c>
      <c r="C171" t="str">
        <f>_xlfn.XLOOKUP(Z170a[[#This Row],[Column1]],X:X,W:W,"Test Person")</f>
        <v>Perez</v>
      </c>
      <c r="D171" s="4">
        <v>45729</v>
      </c>
      <c r="E171" s="4">
        <v>45730</v>
      </c>
      <c r="F171">
        <v>100</v>
      </c>
      <c r="G171">
        <v>5510</v>
      </c>
      <c r="H171" t="s">
        <v>39</v>
      </c>
      <c r="P171" t="s">
        <v>513</v>
      </c>
      <c r="V171" t="s">
        <v>399</v>
      </c>
      <c r="W171" t="s">
        <v>383</v>
      </c>
      <c r="X171" t="s">
        <v>545</v>
      </c>
    </row>
    <row r="172" spans="2:24" x14ac:dyDescent="0.25">
      <c r="B172" t="str">
        <f>_xlfn.XLOOKUP(Z170a[[#This Row],[Column1]],X:X,V:V,"Test Person")</f>
        <v>Matthew</v>
      </c>
      <c r="C172" t="str">
        <f>_xlfn.XLOOKUP(Z170a[[#This Row],[Column1]],X:X,W:W,"Test Person")</f>
        <v>Sanchez</v>
      </c>
      <c r="D172" s="4">
        <v>45677</v>
      </c>
      <c r="E172" s="4">
        <v>45681</v>
      </c>
      <c r="F172">
        <v>100</v>
      </c>
      <c r="G172">
        <v>5510</v>
      </c>
      <c r="H172" t="s">
        <v>39</v>
      </c>
      <c r="O172" t="s">
        <v>112</v>
      </c>
      <c r="P172" t="s">
        <v>514</v>
      </c>
      <c r="V172" t="s">
        <v>436</v>
      </c>
      <c r="W172" t="s">
        <v>367</v>
      </c>
      <c r="X172" t="s">
        <v>546</v>
      </c>
    </row>
    <row r="173" spans="2:24" x14ac:dyDescent="0.25">
      <c r="B173" t="str">
        <f>_xlfn.XLOOKUP(Z170a[[#This Row],[Column1]],X:X,V:V,"Test Person")</f>
        <v>John</v>
      </c>
      <c r="C173" t="str">
        <f>_xlfn.XLOOKUP(Z170a[[#This Row],[Column1]],X:X,W:W,"Test Person")</f>
        <v>Sanchez</v>
      </c>
      <c r="D173" s="4">
        <v>45935</v>
      </c>
      <c r="E173" s="4">
        <v>45941</v>
      </c>
      <c r="F173">
        <v>100</v>
      </c>
      <c r="G173">
        <v>5510</v>
      </c>
      <c r="H173" t="s">
        <v>39</v>
      </c>
      <c r="P173" t="s">
        <v>515</v>
      </c>
      <c r="V173" t="s">
        <v>376</v>
      </c>
      <c r="W173" t="s">
        <v>449</v>
      </c>
      <c r="X173" t="s">
        <v>547</v>
      </c>
    </row>
    <row r="174" spans="2:24" x14ac:dyDescent="0.25">
      <c r="B174" t="str">
        <f>_xlfn.XLOOKUP(Z170a[[#This Row],[Column1]],X:X,V:V,"Test Person")</f>
        <v>Emily</v>
      </c>
      <c r="C174" t="str">
        <f>_xlfn.XLOOKUP(Z170a[[#This Row],[Column1]],X:X,W:W,"Test Person")</f>
        <v>Williams</v>
      </c>
      <c r="D174" s="4">
        <v>45935</v>
      </c>
      <c r="E174" s="4">
        <v>45941</v>
      </c>
      <c r="F174">
        <v>100</v>
      </c>
      <c r="G174">
        <v>5510</v>
      </c>
      <c r="H174" t="s">
        <v>42</v>
      </c>
      <c r="P174" t="s">
        <v>516</v>
      </c>
      <c r="V174" t="s">
        <v>390</v>
      </c>
      <c r="W174" t="s">
        <v>333</v>
      </c>
      <c r="X174" t="s">
        <v>548</v>
      </c>
    </row>
    <row r="175" spans="2:24" x14ac:dyDescent="0.25">
      <c r="B175" t="str">
        <f>_xlfn.XLOOKUP(Z170a[[#This Row],[Column1]],X:X,V:V,"Test Person")</f>
        <v>Hannah</v>
      </c>
      <c r="C175" t="str">
        <f>_xlfn.XLOOKUP(Z170a[[#This Row],[Column1]],X:X,W:W,"Test Person")</f>
        <v>White</v>
      </c>
      <c r="D175" s="4">
        <v>45797</v>
      </c>
      <c r="E175" s="4">
        <v>45798</v>
      </c>
      <c r="F175">
        <v>100</v>
      </c>
      <c r="G175">
        <v>5511</v>
      </c>
      <c r="H175" t="s">
        <v>39</v>
      </c>
      <c r="P175" t="s">
        <v>517</v>
      </c>
      <c r="V175" t="s">
        <v>342</v>
      </c>
      <c r="W175" t="s">
        <v>410</v>
      </c>
      <c r="X175" t="s">
        <v>549</v>
      </c>
    </row>
    <row r="176" spans="2:24" x14ac:dyDescent="0.25">
      <c r="B176" t="str">
        <f>_xlfn.XLOOKUP(Z170a[[#This Row],[Column1]],X:X,V:V,"Test Person")</f>
        <v>James</v>
      </c>
      <c r="C176" t="str">
        <f>_xlfn.XLOOKUP(Z170a[[#This Row],[Column1]],X:X,W:W,"Test Person")</f>
        <v>Lewis</v>
      </c>
      <c r="D176" s="4">
        <v>45978</v>
      </c>
      <c r="E176" s="4">
        <v>45989</v>
      </c>
      <c r="F176">
        <v>100</v>
      </c>
      <c r="G176">
        <v>5511</v>
      </c>
      <c r="H176" t="s">
        <v>39</v>
      </c>
      <c r="P176" t="s">
        <v>518</v>
      </c>
      <c r="V176" t="s">
        <v>116</v>
      </c>
      <c r="W176" t="s">
        <v>355</v>
      </c>
      <c r="X176" t="s">
        <v>550</v>
      </c>
    </row>
    <row r="177" spans="2:24" x14ac:dyDescent="0.25">
      <c r="B177" t="str">
        <f>_xlfn.XLOOKUP(Z170a[[#This Row],[Column1]],X:X,V:V,"Test Person")</f>
        <v>James</v>
      </c>
      <c r="C177" t="str">
        <f>_xlfn.XLOOKUP(Z170a[[#This Row],[Column1]],X:X,W:W,"Test Person")</f>
        <v>Lewis</v>
      </c>
      <c r="D177" s="4">
        <v>45677</v>
      </c>
      <c r="E177" s="4">
        <v>45681</v>
      </c>
      <c r="F177">
        <v>100</v>
      </c>
      <c r="G177">
        <v>5511</v>
      </c>
      <c r="H177" t="s">
        <v>39</v>
      </c>
      <c r="O177" t="s">
        <v>112</v>
      </c>
      <c r="P177" t="s">
        <v>519</v>
      </c>
      <c r="V177" t="s">
        <v>496</v>
      </c>
      <c r="W177" t="s">
        <v>31</v>
      </c>
      <c r="X177" t="s">
        <v>551</v>
      </c>
    </row>
    <row r="178" spans="2:24" x14ac:dyDescent="0.25">
      <c r="B178" t="str">
        <f>_xlfn.XLOOKUP(Z170a[[#This Row],[Column1]],X:X,V:V,"Test Person")</f>
        <v>Mia</v>
      </c>
      <c r="C178" t="str">
        <f>_xlfn.XLOOKUP(Z170a[[#This Row],[Column1]],X:X,W:W,"Test Person")</f>
        <v>Lee</v>
      </c>
      <c r="D178" s="4">
        <v>45729</v>
      </c>
      <c r="E178" s="4">
        <v>45730</v>
      </c>
      <c r="F178">
        <v>100</v>
      </c>
      <c r="G178">
        <v>5511</v>
      </c>
      <c r="H178" t="s">
        <v>39</v>
      </c>
      <c r="P178" t="s">
        <v>520</v>
      </c>
      <c r="V178" t="s">
        <v>183</v>
      </c>
      <c r="W178" t="s">
        <v>355</v>
      </c>
      <c r="X178" t="s">
        <v>552</v>
      </c>
    </row>
    <row r="179" spans="2:24" x14ac:dyDescent="0.25">
      <c r="B179" t="str">
        <f>_xlfn.XLOOKUP(Z170a[[#This Row],[Column1]],X:X,V:V,"Test Person")</f>
        <v>Hannah</v>
      </c>
      <c r="C179" t="str">
        <f>_xlfn.XLOOKUP(Z170a[[#This Row],[Column1]],X:X,W:W,"Test Person")</f>
        <v>Robinson</v>
      </c>
      <c r="D179" s="4">
        <v>45790</v>
      </c>
      <c r="E179" s="4">
        <v>45792</v>
      </c>
      <c r="F179">
        <v>100</v>
      </c>
      <c r="G179">
        <v>5511</v>
      </c>
      <c r="H179" t="s">
        <v>39</v>
      </c>
      <c r="P179" t="s">
        <v>521</v>
      </c>
      <c r="V179" t="s">
        <v>23</v>
      </c>
      <c r="W179" t="s">
        <v>370</v>
      </c>
      <c r="X179" t="s">
        <v>553</v>
      </c>
    </row>
    <row r="180" spans="2:24" x14ac:dyDescent="0.25">
      <c r="B180" t="str">
        <f>_xlfn.XLOOKUP(Z170a[[#This Row],[Column1]],X:X,V:V,"Test Person")</f>
        <v>Ava</v>
      </c>
      <c r="C180" t="str">
        <f>_xlfn.XLOOKUP(Z170a[[#This Row],[Column1]],X:X,W:W,"Test Person")</f>
        <v>Williams</v>
      </c>
      <c r="D180" s="4">
        <v>45820</v>
      </c>
      <c r="E180" s="4">
        <v>45821</v>
      </c>
      <c r="F180">
        <v>100</v>
      </c>
      <c r="G180">
        <v>5511</v>
      </c>
      <c r="H180" t="s">
        <v>39</v>
      </c>
      <c r="O180" t="s">
        <v>113</v>
      </c>
      <c r="P180" t="s">
        <v>522</v>
      </c>
      <c r="V180" t="s">
        <v>408</v>
      </c>
      <c r="W180" t="s">
        <v>328</v>
      </c>
      <c r="X180" t="s">
        <v>554</v>
      </c>
    </row>
    <row r="181" spans="2:24" x14ac:dyDescent="0.25">
      <c r="B181" t="str">
        <f>_xlfn.XLOOKUP(Z170a[[#This Row],[Column1]],X:X,V:V,"Test Person")</f>
        <v>Emily</v>
      </c>
      <c r="C181" t="str">
        <f>_xlfn.XLOOKUP(Z170a[[#This Row],[Column1]],X:X,W:W,"Test Person")</f>
        <v>Brown</v>
      </c>
      <c r="D181" s="4">
        <v>45830</v>
      </c>
      <c r="E181" s="4">
        <v>45832</v>
      </c>
      <c r="F181">
        <v>100</v>
      </c>
      <c r="G181">
        <v>5511</v>
      </c>
      <c r="H181" t="s">
        <v>39</v>
      </c>
      <c r="O181" t="s">
        <v>111</v>
      </c>
      <c r="P181" t="s">
        <v>523</v>
      </c>
      <c r="V181" t="s">
        <v>399</v>
      </c>
      <c r="W181" t="s">
        <v>31</v>
      </c>
      <c r="X181" t="s">
        <v>555</v>
      </c>
    </row>
    <row r="182" spans="2:24" x14ac:dyDescent="0.25">
      <c r="B182" t="str">
        <f>_xlfn.XLOOKUP(Z170a[[#This Row],[Column1]],X:X,V:V,"Test Person")</f>
        <v>Matthew</v>
      </c>
      <c r="C182" t="str">
        <f>_xlfn.XLOOKUP(Z170a[[#This Row],[Column1]],X:X,W:W,"Test Person")</f>
        <v>Moore</v>
      </c>
      <c r="D182" s="4">
        <v>45978</v>
      </c>
      <c r="E182" s="4">
        <v>45989</v>
      </c>
      <c r="F182">
        <v>100</v>
      </c>
      <c r="G182">
        <v>5511</v>
      </c>
      <c r="H182" t="s">
        <v>42</v>
      </c>
      <c r="P182" t="s">
        <v>524</v>
      </c>
      <c r="V182" t="s">
        <v>436</v>
      </c>
      <c r="W182" t="s">
        <v>346</v>
      </c>
      <c r="X182" t="s">
        <v>556</v>
      </c>
    </row>
    <row r="183" spans="2:24" x14ac:dyDescent="0.25">
      <c r="B183" t="str">
        <f>_xlfn.XLOOKUP(Z170a[[#This Row],[Column1]],X:X,V:V,"Test Person")</f>
        <v>Amelia</v>
      </c>
      <c r="C183" t="str">
        <f>_xlfn.XLOOKUP(Z170a[[#This Row],[Column1]],X:X,W:W,"Test Person")</f>
        <v>Thomas</v>
      </c>
      <c r="D183" s="4">
        <v>45830</v>
      </c>
      <c r="E183" s="4">
        <v>45832</v>
      </c>
      <c r="F183">
        <v>100</v>
      </c>
      <c r="G183">
        <v>5511</v>
      </c>
      <c r="H183" t="s">
        <v>42</v>
      </c>
      <c r="O183" t="s">
        <v>117</v>
      </c>
      <c r="P183" t="s">
        <v>525</v>
      </c>
      <c r="V183" t="s">
        <v>496</v>
      </c>
      <c r="W183" t="s">
        <v>493</v>
      </c>
      <c r="X183" t="s">
        <v>557</v>
      </c>
    </row>
    <row r="184" spans="2:24" x14ac:dyDescent="0.25">
      <c r="B184" t="str">
        <f>_xlfn.XLOOKUP(Z170a[[#This Row],[Column1]],X:X,V:V,"Test Person")</f>
        <v>James</v>
      </c>
      <c r="C184" t="str">
        <f>_xlfn.XLOOKUP(Z170a[[#This Row],[Column1]],X:X,W:W,"Test Person")</f>
        <v>Martin</v>
      </c>
      <c r="D184" s="4">
        <v>45978</v>
      </c>
      <c r="E184" s="4">
        <v>45989</v>
      </c>
      <c r="F184">
        <v>100</v>
      </c>
      <c r="G184">
        <v>5512</v>
      </c>
      <c r="H184" t="s">
        <v>39</v>
      </c>
      <c r="P184" t="s">
        <v>526</v>
      </c>
      <c r="V184" t="s">
        <v>327</v>
      </c>
      <c r="W184" t="s">
        <v>31</v>
      </c>
      <c r="X184" t="s">
        <v>558</v>
      </c>
    </row>
    <row r="185" spans="2:24" x14ac:dyDescent="0.25">
      <c r="B185" t="str">
        <f>_xlfn.XLOOKUP(Z170a[[#This Row],[Column1]],X:X,V:V,"Test Person")</f>
        <v>Charlotte</v>
      </c>
      <c r="C185" t="str">
        <f>_xlfn.XLOOKUP(Z170a[[#This Row],[Column1]],X:X,W:W,"Test Person")</f>
        <v>Moore</v>
      </c>
      <c r="D185" s="4">
        <v>45797</v>
      </c>
      <c r="E185" s="4">
        <v>45798</v>
      </c>
      <c r="F185">
        <v>100</v>
      </c>
      <c r="G185">
        <v>5512</v>
      </c>
      <c r="H185" t="s">
        <v>39</v>
      </c>
      <c r="P185" t="s">
        <v>527</v>
      </c>
      <c r="V185" t="s">
        <v>116</v>
      </c>
      <c r="W185" t="s">
        <v>378</v>
      </c>
      <c r="X185" t="s">
        <v>559</v>
      </c>
    </row>
    <row r="186" spans="2:24" x14ac:dyDescent="0.25">
      <c r="B186" t="str">
        <f>_xlfn.XLOOKUP(Z170a[[#This Row],[Column1]],X:X,V:V,"Test Person")</f>
        <v>Alexander</v>
      </c>
      <c r="C186" t="str">
        <f>_xlfn.XLOOKUP(Z170a[[#This Row],[Column1]],X:X,W:W,"Test Person")</f>
        <v>Gonzalez</v>
      </c>
      <c r="D186" s="4">
        <v>45729</v>
      </c>
      <c r="E186" s="4">
        <v>45730</v>
      </c>
      <c r="F186">
        <v>100</v>
      </c>
      <c r="G186">
        <v>5512</v>
      </c>
      <c r="H186" t="s">
        <v>39</v>
      </c>
      <c r="P186" t="s">
        <v>528</v>
      </c>
      <c r="V186" t="s">
        <v>376</v>
      </c>
      <c r="W186" t="s">
        <v>351</v>
      </c>
      <c r="X186" t="s">
        <v>560</v>
      </c>
    </row>
    <row r="187" spans="2:24" x14ac:dyDescent="0.25">
      <c r="B187" t="str">
        <f>_xlfn.XLOOKUP(Z170a[[#This Row],[Column1]],X:X,V:V,"Test Person")</f>
        <v>Isabella</v>
      </c>
      <c r="C187" t="str">
        <f>_xlfn.XLOOKUP(Z170a[[#This Row],[Column1]],X:X,W:W,"Test Person")</f>
        <v>Anderson</v>
      </c>
      <c r="D187" s="4">
        <v>45790</v>
      </c>
      <c r="E187" s="4">
        <v>45792</v>
      </c>
      <c r="F187">
        <v>100</v>
      </c>
      <c r="G187">
        <v>5512</v>
      </c>
      <c r="H187" t="s">
        <v>39</v>
      </c>
      <c r="P187" t="s">
        <v>529</v>
      </c>
      <c r="V187" t="s">
        <v>23</v>
      </c>
      <c r="W187" t="s">
        <v>370</v>
      </c>
      <c r="X187" t="s">
        <v>561</v>
      </c>
    </row>
    <row r="188" spans="2:24" x14ac:dyDescent="0.25">
      <c r="B188" t="str">
        <f>_xlfn.XLOOKUP(Z170a[[#This Row],[Column1]],X:X,V:V,"Test Person")</f>
        <v>David</v>
      </c>
      <c r="C188" t="str">
        <f>_xlfn.XLOOKUP(Z170a[[#This Row],[Column1]],X:X,W:W,"Test Person")</f>
        <v>Moore</v>
      </c>
      <c r="D188" s="4">
        <v>45820</v>
      </c>
      <c r="E188" s="4">
        <v>45821</v>
      </c>
      <c r="F188">
        <v>100</v>
      </c>
      <c r="G188">
        <v>5512</v>
      </c>
      <c r="H188" t="s">
        <v>39</v>
      </c>
      <c r="O188" t="s">
        <v>113</v>
      </c>
      <c r="P188" t="s">
        <v>530</v>
      </c>
      <c r="V188" t="s">
        <v>340</v>
      </c>
      <c r="W188" t="s">
        <v>351</v>
      </c>
      <c r="X188" t="s">
        <v>562</v>
      </c>
    </row>
    <row r="189" spans="2:24" x14ac:dyDescent="0.25">
      <c r="B189" t="str">
        <f>_xlfn.XLOOKUP(Z170a[[#This Row],[Column1]],X:X,V:V,"Test Person")</f>
        <v>Ava</v>
      </c>
      <c r="C189" t="str">
        <f>_xlfn.XLOOKUP(Z170a[[#This Row],[Column1]],X:X,W:W,"Test Person")</f>
        <v>White</v>
      </c>
      <c r="D189" s="4">
        <v>45978</v>
      </c>
      <c r="E189" s="4">
        <v>45989</v>
      </c>
      <c r="F189">
        <v>100</v>
      </c>
      <c r="G189">
        <v>5512</v>
      </c>
      <c r="H189" t="s">
        <v>42</v>
      </c>
      <c r="P189" t="s">
        <v>531</v>
      </c>
      <c r="V189" t="s">
        <v>353</v>
      </c>
      <c r="W189" t="s">
        <v>351</v>
      </c>
      <c r="X189" t="s">
        <v>563</v>
      </c>
    </row>
    <row r="190" spans="2:24" x14ac:dyDescent="0.25">
      <c r="B190" t="str">
        <f>_xlfn.XLOOKUP(Z170a[[#This Row],[Column1]],X:X,V:V,"Test Person")</f>
        <v>Charlotte</v>
      </c>
      <c r="C190" t="str">
        <f>_xlfn.XLOOKUP(Z170a[[#This Row],[Column1]],X:X,W:W,"Test Person")</f>
        <v>Thompson</v>
      </c>
      <c r="D190" s="4">
        <v>45729</v>
      </c>
      <c r="E190" s="4">
        <v>45730</v>
      </c>
      <c r="F190">
        <v>100</v>
      </c>
      <c r="G190">
        <v>5513</v>
      </c>
      <c r="H190" t="s">
        <v>39</v>
      </c>
      <c r="P190" t="s">
        <v>532</v>
      </c>
      <c r="V190" t="s">
        <v>342</v>
      </c>
      <c r="W190" t="s">
        <v>29</v>
      </c>
      <c r="X190" t="s">
        <v>564</v>
      </c>
    </row>
    <row r="191" spans="2:24" x14ac:dyDescent="0.25">
      <c r="B191" t="str">
        <f>_xlfn.XLOOKUP(Z170a[[#This Row],[Column1]],X:X,V:V,"Test Person")</f>
        <v>Hannah</v>
      </c>
      <c r="C191" t="str">
        <f>_xlfn.XLOOKUP(Z170a[[#This Row],[Column1]],X:X,W:W,"Test Person")</f>
        <v>Sanchez</v>
      </c>
      <c r="D191" s="4">
        <v>45875</v>
      </c>
      <c r="E191" s="4">
        <v>45881</v>
      </c>
      <c r="F191">
        <v>100</v>
      </c>
      <c r="G191">
        <v>5513</v>
      </c>
      <c r="H191" t="s">
        <v>39</v>
      </c>
      <c r="K191">
        <v>33</v>
      </c>
      <c r="L191" t="s">
        <v>22</v>
      </c>
      <c r="P191" t="s">
        <v>533</v>
      </c>
      <c r="V191" t="s">
        <v>402</v>
      </c>
      <c r="W191" t="s">
        <v>383</v>
      </c>
      <c r="X191" t="s">
        <v>565</v>
      </c>
    </row>
    <row r="192" spans="2:24" x14ac:dyDescent="0.25">
      <c r="B192" t="str">
        <f>_xlfn.XLOOKUP(Z170a[[#This Row],[Column1]],X:X,V:V,"Test Person")</f>
        <v>Mia</v>
      </c>
      <c r="C192" t="str">
        <f>_xlfn.XLOOKUP(Z170a[[#This Row],[Column1]],X:X,W:W,"Test Person")</f>
        <v>Davis</v>
      </c>
      <c r="D192" s="4">
        <v>45790</v>
      </c>
      <c r="E192" s="4">
        <v>45792</v>
      </c>
      <c r="F192">
        <v>100</v>
      </c>
      <c r="G192">
        <v>5513</v>
      </c>
      <c r="H192" t="s">
        <v>39</v>
      </c>
      <c r="P192" t="s">
        <v>534</v>
      </c>
      <c r="V192" t="s">
        <v>183</v>
      </c>
      <c r="W192" t="s">
        <v>333</v>
      </c>
      <c r="X192" t="s">
        <v>566</v>
      </c>
    </row>
    <row r="193" spans="2:24" x14ac:dyDescent="0.25">
      <c r="B193" t="str">
        <f>_xlfn.XLOOKUP(Z170a[[#This Row],[Column1]],X:X,V:V,"Test Person")</f>
        <v>Charlotte</v>
      </c>
      <c r="C193" t="str">
        <f>_xlfn.XLOOKUP(Z170a[[#This Row],[Column1]],X:X,W:W,"Test Person")</f>
        <v>Thompson</v>
      </c>
      <c r="D193" s="4">
        <v>45820</v>
      </c>
      <c r="E193" s="4">
        <v>45821</v>
      </c>
      <c r="F193">
        <v>100</v>
      </c>
      <c r="G193">
        <v>5513</v>
      </c>
      <c r="H193" t="s">
        <v>39</v>
      </c>
      <c r="O193" t="s">
        <v>113</v>
      </c>
      <c r="P193" t="s">
        <v>532</v>
      </c>
      <c r="V193" t="s">
        <v>424</v>
      </c>
      <c r="W193" t="s">
        <v>410</v>
      </c>
      <c r="X193" t="s">
        <v>567</v>
      </c>
    </row>
    <row r="194" spans="2:24" x14ac:dyDescent="0.25">
      <c r="B194" t="str">
        <f>_xlfn.XLOOKUP(Z170a[[#This Row],[Column1]],X:X,V:V,"Test Person")</f>
        <v>Scarlett</v>
      </c>
      <c r="C194" t="str">
        <f>_xlfn.XLOOKUP(Z170a[[#This Row],[Column1]],X:X,W:W,"Test Person")</f>
        <v>Smith</v>
      </c>
      <c r="D194" s="4">
        <v>45978</v>
      </c>
      <c r="E194" s="4">
        <v>45989</v>
      </c>
      <c r="F194">
        <v>100</v>
      </c>
      <c r="G194">
        <v>5513</v>
      </c>
      <c r="H194" t="s">
        <v>39</v>
      </c>
      <c r="P194" t="s">
        <v>535</v>
      </c>
      <c r="V194" t="s">
        <v>25</v>
      </c>
      <c r="W194" t="s">
        <v>415</v>
      </c>
      <c r="X194" t="s">
        <v>568</v>
      </c>
    </row>
    <row r="195" spans="2:24" x14ac:dyDescent="0.25">
      <c r="B195" t="str">
        <f>_xlfn.XLOOKUP(Z170a[[#This Row],[Column1]],X:X,V:V,"Test Person")</f>
        <v>Chloe</v>
      </c>
      <c r="C195" t="str">
        <f>_xlfn.XLOOKUP(Z170a[[#This Row],[Column1]],X:X,W:W,"Test Person")</f>
        <v>Sanchez</v>
      </c>
      <c r="D195" s="4">
        <v>45935</v>
      </c>
      <c r="E195" s="4">
        <v>45941</v>
      </c>
      <c r="F195">
        <v>100</v>
      </c>
      <c r="G195">
        <v>5513</v>
      </c>
      <c r="H195" t="s">
        <v>39</v>
      </c>
      <c r="P195" t="s">
        <v>536</v>
      </c>
      <c r="V195" t="s">
        <v>342</v>
      </c>
      <c r="W195" t="s">
        <v>449</v>
      </c>
      <c r="X195" t="s">
        <v>569</v>
      </c>
    </row>
    <row r="196" spans="2:24" x14ac:dyDescent="0.25">
      <c r="B196" t="str">
        <f>_xlfn.XLOOKUP(Z170a[[#This Row],[Column1]],X:X,V:V,"Test Person")</f>
        <v>Hannah</v>
      </c>
      <c r="C196" t="str">
        <f>_xlfn.XLOOKUP(Z170a[[#This Row],[Column1]],X:X,W:W,"Test Person")</f>
        <v>Thomas</v>
      </c>
      <c r="D196" s="4">
        <v>45935</v>
      </c>
      <c r="E196" s="4">
        <v>45941</v>
      </c>
      <c r="F196">
        <v>100</v>
      </c>
      <c r="G196">
        <v>5513</v>
      </c>
      <c r="H196" t="s">
        <v>42</v>
      </c>
      <c r="P196" t="s">
        <v>537</v>
      </c>
      <c r="V196" t="s">
        <v>402</v>
      </c>
      <c r="W196" t="s">
        <v>120</v>
      </c>
      <c r="X196" t="s">
        <v>570</v>
      </c>
    </row>
    <row r="197" spans="2:24" x14ac:dyDescent="0.25">
      <c r="B197" t="str">
        <f>_xlfn.XLOOKUP(Z170a[[#This Row],[Column1]],X:X,V:V,"Test Person")</f>
        <v>Test</v>
      </c>
      <c r="C197" t="str">
        <f>_xlfn.XLOOKUP(Z170a[[#This Row],[Column1]],X:X,W:W,"Test Person")</f>
        <v>Person</v>
      </c>
      <c r="D197" s="4">
        <v>45805</v>
      </c>
      <c r="E197" s="4">
        <v>45821</v>
      </c>
      <c r="F197">
        <v>100</v>
      </c>
      <c r="G197">
        <v>5513</v>
      </c>
      <c r="H197" t="s">
        <v>42</v>
      </c>
      <c r="P197" t="s">
        <v>685</v>
      </c>
      <c r="V197" t="s">
        <v>353</v>
      </c>
      <c r="W197" t="s">
        <v>432</v>
      </c>
      <c r="X197" t="s">
        <v>571</v>
      </c>
    </row>
    <row r="198" spans="2:24" x14ac:dyDescent="0.25">
      <c r="B198" t="str">
        <f>_xlfn.XLOOKUP(Z170a[[#This Row],[Column1]],X:X,V:V,"Test Person")</f>
        <v>Charlotte</v>
      </c>
      <c r="C198" t="str">
        <f>_xlfn.XLOOKUP(Z170a[[#This Row],[Column1]],X:X,W:W,"Test Person")</f>
        <v>Harris</v>
      </c>
      <c r="D198" s="4">
        <v>45978</v>
      </c>
      <c r="E198" s="4">
        <v>45989</v>
      </c>
      <c r="F198">
        <v>100</v>
      </c>
      <c r="G198">
        <v>5513</v>
      </c>
      <c r="H198" t="s">
        <v>42</v>
      </c>
      <c r="P198" t="s">
        <v>538</v>
      </c>
      <c r="V198" t="s">
        <v>362</v>
      </c>
      <c r="W198" t="s">
        <v>335</v>
      </c>
      <c r="X198" t="s">
        <v>572</v>
      </c>
    </row>
    <row r="199" spans="2:24" x14ac:dyDescent="0.25">
      <c r="B199" t="str">
        <f>_xlfn.XLOOKUP(Z170a[[#This Row],[Column1]],X:X,V:V,"Test Person")</f>
        <v>David</v>
      </c>
      <c r="C199" t="str">
        <f>_xlfn.XLOOKUP(Z170a[[#This Row],[Column1]],X:X,W:W,"Test Person")</f>
        <v>Taylor</v>
      </c>
      <c r="D199" s="4">
        <v>45820</v>
      </c>
      <c r="E199" s="4">
        <v>45821</v>
      </c>
      <c r="F199">
        <v>100</v>
      </c>
      <c r="G199">
        <v>5514</v>
      </c>
      <c r="H199" t="s">
        <v>39</v>
      </c>
      <c r="O199" t="s">
        <v>113</v>
      </c>
      <c r="P199" t="s">
        <v>539</v>
      </c>
      <c r="V199" t="s">
        <v>345</v>
      </c>
      <c r="W199" t="s">
        <v>392</v>
      </c>
      <c r="X199" t="s">
        <v>573</v>
      </c>
    </row>
    <row r="200" spans="2:24" x14ac:dyDescent="0.25">
      <c r="B200" t="str">
        <f>_xlfn.XLOOKUP(Z170a[[#This Row],[Column1]],X:X,V:V,"Test Person")</f>
        <v>Sebastian</v>
      </c>
      <c r="C200" t="str">
        <f>_xlfn.XLOOKUP(Z170a[[#This Row],[Column1]],X:X,W:W,"Test Person")</f>
        <v>White</v>
      </c>
      <c r="D200" s="4">
        <v>45978</v>
      </c>
      <c r="E200" s="4">
        <v>45989</v>
      </c>
      <c r="F200">
        <v>100</v>
      </c>
      <c r="G200">
        <v>5514</v>
      </c>
      <c r="H200" t="s">
        <v>39</v>
      </c>
      <c r="P200" t="s">
        <v>540</v>
      </c>
      <c r="V200" t="s">
        <v>353</v>
      </c>
      <c r="W200" t="s">
        <v>437</v>
      </c>
      <c r="X200" t="s">
        <v>574</v>
      </c>
    </row>
    <row r="201" spans="2:24" x14ac:dyDescent="0.25">
      <c r="B201" t="str">
        <f>_xlfn.XLOOKUP(Z170a[[#This Row],[Column1]],X:X,V:V,"Test Person")</f>
        <v>Sebastian</v>
      </c>
      <c r="C201" t="str">
        <f>_xlfn.XLOOKUP(Z170a[[#This Row],[Column1]],X:X,W:W,"Test Person")</f>
        <v>Davis</v>
      </c>
      <c r="D201" s="4">
        <v>45935</v>
      </c>
      <c r="E201" s="4">
        <v>45941</v>
      </c>
      <c r="F201">
        <v>100</v>
      </c>
      <c r="G201">
        <v>5514</v>
      </c>
      <c r="H201" t="s">
        <v>39</v>
      </c>
      <c r="P201" t="s">
        <v>541</v>
      </c>
      <c r="V201" t="s">
        <v>357</v>
      </c>
      <c r="W201" t="s">
        <v>404</v>
      </c>
      <c r="X201" t="s">
        <v>575</v>
      </c>
    </row>
    <row r="202" spans="2:24" x14ac:dyDescent="0.25">
      <c r="B202" t="str">
        <f>_xlfn.XLOOKUP(Z170a[[#This Row],[Column1]],X:X,V:V,"Test Person")</f>
        <v>Sophia</v>
      </c>
      <c r="C202" t="str">
        <f>_xlfn.XLOOKUP(Z170a[[#This Row],[Column1]],X:X,W:W,"Test Person")</f>
        <v>Hernandez</v>
      </c>
      <c r="D202" s="4">
        <v>45875</v>
      </c>
      <c r="E202" s="4">
        <v>45881</v>
      </c>
      <c r="F202">
        <v>100</v>
      </c>
      <c r="G202">
        <v>5514</v>
      </c>
      <c r="H202" t="s">
        <v>39</v>
      </c>
      <c r="O202" t="s">
        <v>117</v>
      </c>
      <c r="P202" t="s">
        <v>542</v>
      </c>
      <c r="V202" t="s">
        <v>327</v>
      </c>
      <c r="W202" t="s">
        <v>333</v>
      </c>
      <c r="X202" t="s">
        <v>576</v>
      </c>
    </row>
    <row r="203" spans="2:24" x14ac:dyDescent="0.25">
      <c r="B203" t="str">
        <f>_xlfn.XLOOKUP(Z170a[[#This Row],[Column1]],X:X,V:V,"Test Person")</f>
        <v>Hannah</v>
      </c>
      <c r="C203" t="str">
        <f>_xlfn.XLOOKUP(Z170a[[#This Row],[Column1]],X:X,W:W,"Test Person")</f>
        <v>Moore</v>
      </c>
      <c r="D203" s="4">
        <v>45830</v>
      </c>
      <c r="E203" s="4">
        <v>45832</v>
      </c>
      <c r="F203">
        <v>100</v>
      </c>
      <c r="G203">
        <v>5514</v>
      </c>
      <c r="H203" t="s">
        <v>39</v>
      </c>
      <c r="O203" t="s">
        <v>117</v>
      </c>
      <c r="P203" t="s">
        <v>543</v>
      </c>
      <c r="V203" t="s">
        <v>424</v>
      </c>
      <c r="W203" t="s">
        <v>120</v>
      </c>
      <c r="X203" t="s">
        <v>577</v>
      </c>
    </row>
    <row r="204" spans="2:24" x14ac:dyDescent="0.25">
      <c r="B204" t="str">
        <f>_xlfn.XLOOKUP(Z170a[[#This Row],[Column1]],X:X,V:V,"Test Person")</f>
        <v>Emma</v>
      </c>
      <c r="C204" t="str">
        <f>_xlfn.XLOOKUP(Z170a[[#This Row],[Column1]],X:X,W:W,"Test Person")</f>
        <v>Garcia</v>
      </c>
      <c r="D204" s="4">
        <v>45797</v>
      </c>
      <c r="E204" s="4">
        <v>45798</v>
      </c>
      <c r="F204">
        <v>100</v>
      </c>
      <c r="G204">
        <v>5514</v>
      </c>
      <c r="H204" t="s">
        <v>39</v>
      </c>
      <c r="P204" t="s">
        <v>544</v>
      </c>
      <c r="V204" t="s">
        <v>25</v>
      </c>
      <c r="W204" t="s">
        <v>358</v>
      </c>
      <c r="X204" t="s">
        <v>578</v>
      </c>
    </row>
    <row r="205" spans="2:24" x14ac:dyDescent="0.25">
      <c r="B205" t="str">
        <f>_xlfn.XLOOKUP(Z170a[[#This Row],[Column1]],X:X,V:V,"Test Person")</f>
        <v>Ethan</v>
      </c>
      <c r="C205" t="str">
        <f>_xlfn.XLOOKUP(Z170a[[#This Row],[Column1]],X:X,W:W,"Test Person")</f>
        <v>Sanchez</v>
      </c>
      <c r="D205" s="4">
        <v>45747</v>
      </c>
      <c r="E205" s="4">
        <v>45758</v>
      </c>
      <c r="F205">
        <v>100</v>
      </c>
      <c r="G205">
        <v>5514</v>
      </c>
      <c r="H205" t="s">
        <v>39</v>
      </c>
      <c r="J205">
        <v>1560</v>
      </c>
      <c r="K205">
        <v>20</v>
      </c>
      <c r="L205" t="s">
        <v>22</v>
      </c>
      <c r="P205" t="s">
        <v>545</v>
      </c>
      <c r="V205" t="s">
        <v>382</v>
      </c>
      <c r="W205" t="s">
        <v>29</v>
      </c>
      <c r="X205" t="s">
        <v>579</v>
      </c>
    </row>
    <row r="206" spans="2:24" x14ac:dyDescent="0.25">
      <c r="B206" t="str">
        <f>_xlfn.XLOOKUP(Z170a[[#This Row],[Column1]],X:X,V:V,"Test Person")</f>
        <v>Amelia</v>
      </c>
      <c r="C206" t="str">
        <f>_xlfn.XLOOKUP(Z170a[[#This Row],[Column1]],X:X,W:W,"Test Person")</f>
        <v>Smith</v>
      </c>
      <c r="D206" s="4">
        <v>45742</v>
      </c>
      <c r="E206" s="4">
        <v>45744</v>
      </c>
      <c r="F206">
        <v>100</v>
      </c>
      <c r="G206">
        <v>5514</v>
      </c>
      <c r="H206" t="s">
        <v>39</v>
      </c>
      <c r="P206" t="s">
        <v>546</v>
      </c>
      <c r="V206" t="s">
        <v>366</v>
      </c>
      <c r="W206" t="s">
        <v>24</v>
      </c>
      <c r="X206" t="s">
        <v>580</v>
      </c>
    </row>
    <row r="207" spans="2:24" x14ac:dyDescent="0.25">
      <c r="B207" t="str">
        <f>_xlfn.XLOOKUP(Z170a[[#This Row],[Column1]],X:X,V:V,"Test Person")</f>
        <v>Victoria</v>
      </c>
      <c r="C207" t="str">
        <f>_xlfn.XLOOKUP(Z170a[[#This Row],[Column1]],X:X,W:W,"Test Person")</f>
        <v>Miller</v>
      </c>
      <c r="D207" s="4">
        <v>45729</v>
      </c>
      <c r="E207" s="4">
        <v>45730</v>
      </c>
      <c r="F207">
        <v>100</v>
      </c>
      <c r="G207">
        <v>5514</v>
      </c>
      <c r="H207" t="s">
        <v>39</v>
      </c>
      <c r="P207" t="s">
        <v>547</v>
      </c>
      <c r="V207" t="s">
        <v>337</v>
      </c>
      <c r="W207" t="s">
        <v>373</v>
      </c>
      <c r="X207" t="s">
        <v>581</v>
      </c>
    </row>
    <row r="208" spans="2:24" x14ac:dyDescent="0.25">
      <c r="B208" t="str">
        <f>_xlfn.XLOOKUP(Z170a[[#This Row],[Column1]],X:X,V:V,"Test Person")</f>
        <v>Chloe</v>
      </c>
      <c r="C208" t="str">
        <f>_xlfn.XLOOKUP(Z170a[[#This Row],[Column1]],X:X,W:W,"Test Person")</f>
        <v>Thompson</v>
      </c>
      <c r="D208" s="4">
        <v>45978</v>
      </c>
      <c r="E208" s="4">
        <v>45989</v>
      </c>
      <c r="F208">
        <v>100</v>
      </c>
      <c r="G208">
        <v>5514</v>
      </c>
      <c r="H208" t="s">
        <v>42</v>
      </c>
      <c r="P208" t="s">
        <v>548</v>
      </c>
      <c r="V208" t="s">
        <v>390</v>
      </c>
      <c r="W208" t="s">
        <v>404</v>
      </c>
      <c r="X208" t="s">
        <v>582</v>
      </c>
    </row>
    <row r="209" spans="2:24" x14ac:dyDescent="0.25">
      <c r="B209" t="str">
        <f>_xlfn.XLOOKUP(Z170a[[#This Row],[Column1]],X:X,V:V,"Test Person")</f>
        <v>Noah</v>
      </c>
      <c r="C209" t="str">
        <f>_xlfn.XLOOKUP(Z170a[[#This Row],[Column1]],X:X,W:W,"Test Person")</f>
        <v>Wilson</v>
      </c>
      <c r="D209" s="4">
        <v>45935</v>
      </c>
      <c r="E209" s="4">
        <v>45941</v>
      </c>
      <c r="F209">
        <v>100</v>
      </c>
      <c r="G209">
        <v>5514</v>
      </c>
      <c r="H209" t="s">
        <v>42</v>
      </c>
      <c r="P209" t="s">
        <v>549</v>
      </c>
      <c r="V209" t="s">
        <v>402</v>
      </c>
      <c r="W209" t="s">
        <v>378</v>
      </c>
      <c r="X209" t="s">
        <v>583</v>
      </c>
    </row>
    <row r="210" spans="2:24" x14ac:dyDescent="0.25">
      <c r="B210" t="str">
        <f>_xlfn.XLOOKUP(Z170a[[#This Row],[Column1]],X:X,V:V,"Test Person")</f>
        <v>Sebastian</v>
      </c>
      <c r="C210" t="str">
        <f>_xlfn.XLOOKUP(Z170a[[#This Row],[Column1]],X:X,W:W,"Test Person")</f>
        <v>Ramirez</v>
      </c>
      <c r="D210" s="4">
        <v>45978</v>
      </c>
      <c r="E210" s="4">
        <v>45989</v>
      </c>
      <c r="F210">
        <v>100</v>
      </c>
      <c r="G210">
        <v>5515</v>
      </c>
      <c r="H210" t="s">
        <v>39</v>
      </c>
      <c r="P210" t="s">
        <v>550</v>
      </c>
      <c r="V210" t="s">
        <v>382</v>
      </c>
      <c r="W210" t="s">
        <v>31</v>
      </c>
      <c r="X210" t="s">
        <v>584</v>
      </c>
    </row>
    <row r="211" spans="2:24" x14ac:dyDescent="0.25">
      <c r="B211" t="str">
        <f>_xlfn.XLOOKUP(Z170a[[#This Row],[Column1]],X:X,V:V,"Test Person")</f>
        <v>Isabella</v>
      </c>
      <c r="C211" t="str">
        <f>_xlfn.XLOOKUP(Z170a[[#This Row],[Column1]],X:X,W:W,"Test Person")</f>
        <v>Martin</v>
      </c>
      <c r="D211" s="4">
        <v>45935</v>
      </c>
      <c r="E211" s="4">
        <v>45941</v>
      </c>
      <c r="F211">
        <v>100</v>
      </c>
      <c r="G211">
        <v>5515</v>
      </c>
      <c r="H211" t="s">
        <v>39</v>
      </c>
      <c r="P211" t="s">
        <v>551</v>
      </c>
      <c r="V211" t="s">
        <v>119</v>
      </c>
      <c r="W211" t="s">
        <v>335</v>
      </c>
      <c r="X211" t="s">
        <v>585</v>
      </c>
    </row>
    <row r="212" spans="2:24" x14ac:dyDescent="0.25">
      <c r="B212" t="str">
        <f>_xlfn.XLOOKUP(Z170a[[#This Row],[Column1]],X:X,V:V,"Test Person")</f>
        <v>Emma</v>
      </c>
      <c r="C212" t="str">
        <f>_xlfn.XLOOKUP(Z170a[[#This Row],[Column1]],X:X,W:W,"Test Person")</f>
        <v>Ramirez</v>
      </c>
      <c r="D212" s="4">
        <v>45726</v>
      </c>
      <c r="E212" s="4">
        <v>45728</v>
      </c>
      <c r="F212">
        <v>100</v>
      </c>
      <c r="G212">
        <v>5515</v>
      </c>
      <c r="H212" t="s">
        <v>39</v>
      </c>
      <c r="O212" t="s">
        <v>124</v>
      </c>
      <c r="P212" t="s">
        <v>552</v>
      </c>
      <c r="V212" t="s">
        <v>436</v>
      </c>
      <c r="W212" t="s">
        <v>358</v>
      </c>
      <c r="X212" t="s">
        <v>586</v>
      </c>
    </row>
    <row r="213" spans="2:24" x14ac:dyDescent="0.25">
      <c r="B213" t="str">
        <f>_xlfn.XLOOKUP(Z170a[[#This Row],[Column1]],X:X,V:V,"Test Person")</f>
        <v>Daniel</v>
      </c>
      <c r="C213" t="str">
        <f>_xlfn.XLOOKUP(Z170a[[#This Row],[Column1]],X:X,W:W,"Test Person")</f>
        <v>Harris</v>
      </c>
      <c r="D213" s="4">
        <v>45797</v>
      </c>
      <c r="E213" s="4">
        <v>45798</v>
      </c>
      <c r="F213">
        <v>100</v>
      </c>
      <c r="G213">
        <v>5515</v>
      </c>
      <c r="H213" t="s">
        <v>39</v>
      </c>
      <c r="P213" t="s">
        <v>553</v>
      </c>
      <c r="V213" t="s">
        <v>376</v>
      </c>
      <c r="W213" t="s">
        <v>358</v>
      </c>
      <c r="X213" t="s">
        <v>587</v>
      </c>
    </row>
    <row r="214" spans="2:24" x14ac:dyDescent="0.25">
      <c r="B214" t="str">
        <f>_xlfn.XLOOKUP(Z170a[[#This Row],[Column1]],X:X,V:V,"Test Person")</f>
        <v>Henry</v>
      </c>
      <c r="C214" t="str">
        <f>_xlfn.XLOOKUP(Z170a[[#This Row],[Column1]],X:X,W:W,"Test Person")</f>
        <v>Garcia</v>
      </c>
      <c r="D214" s="4">
        <v>45875</v>
      </c>
      <c r="E214" s="4">
        <v>45881</v>
      </c>
      <c r="F214">
        <v>100</v>
      </c>
      <c r="G214">
        <v>5515</v>
      </c>
      <c r="H214" t="s">
        <v>39</v>
      </c>
      <c r="O214" t="s">
        <v>117</v>
      </c>
      <c r="P214" t="s">
        <v>554</v>
      </c>
      <c r="V214" t="s">
        <v>342</v>
      </c>
      <c r="W214" t="s">
        <v>358</v>
      </c>
      <c r="X214" t="s">
        <v>588</v>
      </c>
    </row>
    <row r="215" spans="2:24" x14ac:dyDescent="0.25">
      <c r="B215" t="str">
        <f>_xlfn.XLOOKUP(Z170a[[#This Row],[Column1]],X:X,V:V,"Test Person")</f>
        <v>Ethan</v>
      </c>
      <c r="C215" t="str">
        <f>_xlfn.XLOOKUP(Z170a[[#This Row],[Column1]],X:X,W:W,"Test Person")</f>
        <v>Martin</v>
      </c>
      <c r="D215" s="4">
        <v>45935</v>
      </c>
      <c r="E215" s="4">
        <v>45941</v>
      </c>
      <c r="F215">
        <v>100</v>
      </c>
      <c r="G215">
        <v>5515</v>
      </c>
      <c r="H215" t="s">
        <v>42</v>
      </c>
      <c r="P215" t="s">
        <v>555</v>
      </c>
      <c r="V215" t="s">
        <v>30</v>
      </c>
      <c r="W215" t="s">
        <v>363</v>
      </c>
      <c r="X215" t="s">
        <v>589</v>
      </c>
    </row>
    <row r="216" spans="2:24" x14ac:dyDescent="0.25">
      <c r="B216" t="str">
        <f>_xlfn.XLOOKUP(Z170a[[#This Row],[Column1]],X:X,V:V,"Test Person")</f>
        <v>Amelia</v>
      </c>
      <c r="C216" t="str">
        <f>_xlfn.XLOOKUP(Z170a[[#This Row],[Column1]],X:X,W:W,"Test Person")</f>
        <v>Lewis</v>
      </c>
      <c r="D216" s="4">
        <v>45935</v>
      </c>
      <c r="E216" s="4">
        <v>45941</v>
      </c>
      <c r="F216">
        <v>100</v>
      </c>
      <c r="G216">
        <v>5516</v>
      </c>
      <c r="H216" t="s">
        <v>39</v>
      </c>
      <c r="P216" t="s">
        <v>556</v>
      </c>
      <c r="V216" t="s">
        <v>116</v>
      </c>
      <c r="W216" t="s">
        <v>363</v>
      </c>
      <c r="X216" t="s">
        <v>590</v>
      </c>
    </row>
    <row r="217" spans="2:24" x14ac:dyDescent="0.25">
      <c r="B217" t="str">
        <f>_xlfn.XLOOKUP(Z170a[[#This Row],[Column1]],X:X,V:V,"Test Person")</f>
        <v>Isabella</v>
      </c>
      <c r="C217" t="str">
        <f>_xlfn.XLOOKUP(Z170a[[#This Row],[Column1]],X:X,W:W,"Test Person")</f>
        <v>Perez</v>
      </c>
      <c r="D217" s="4">
        <v>45820</v>
      </c>
      <c r="E217" s="4">
        <v>45821</v>
      </c>
      <c r="F217">
        <v>100</v>
      </c>
      <c r="G217">
        <v>5516</v>
      </c>
      <c r="H217" t="s">
        <v>39</v>
      </c>
      <c r="O217" t="s">
        <v>113</v>
      </c>
      <c r="P217" t="s">
        <v>557</v>
      </c>
      <c r="V217" t="s">
        <v>402</v>
      </c>
      <c r="W217" t="s">
        <v>335</v>
      </c>
      <c r="X217" t="s">
        <v>591</v>
      </c>
    </row>
    <row r="218" spans="2:24" x14ac:dyDescent="0.25">
      <c r="B218" t="str">
        <f>_xlfn.XLOOKUP(Z170a[[#This Row],[Column1]],X:X,V:V,"Test Person")</f>
        <v>Hannah</v>
      </c>
      <c r="C218" t="str">
        <f>_xlfn.XLOOKUP(Z170a[[#This Row],[Column1]],X:X,W:W,"Test Person")</f>
        <v>Martin</v>
      </c>
      <c r="D218" s="4">
        <v>45875</v>
      </c>
      <c r="E218" s="4">
        <v>45881</v>
      </c>
      <c r="F218">
        <v>100</v>
      </c>
      <c r="G218">
        <v>5516</v>
      </c>
      <c r="H218" t="s">
        <v>39</v>
      </c>
      <c r="O218" t="s">
        <v>117</v>
      </c>
      <c r="P218" t="s">
        <v>558</v>
      </c>
      <c r="V218" t="s">
        <v>116</v>
      </c>
      <c r="W218" t="s">
        <v>335</v>
      </c>
      <c r="X218" t="s">
        <v>592</v>
      </c>
    </row>
    <row r="219" spans="2:24" x14ac:dyDescent="0.25">
      <c r="B219" t="str">
        <f>_xlfn.XLOOKUP(Z170a[[#This Row],[Column1]],X:X,V:V,"Test Person")</f>
        <v>Sebastian</v>
      </c>
      <c r="C219" t="str">
        <f>_xlfn.XLOOKUP(Z170a[[#This Row],[Column1]],X:X,W:W,"Test Person")</f>
        <v>Hernandez</v>
      </c>
      <c r="D219" s="4">
        <v>45935</v>
      </c>
      <c r="E219" s="4">
        <v>45941</v>
      </c>
      <c r="F219">
        <v>100</v>
      </c>
      <c r="G219">
        <v>5516</v>
      </c>
      <c r="H219" t="s">
        <v>42</v>
      </c>
      <c r="P219" t="s">
        <v>559</v>
      </c>
      <c r="V219" t="s">
        <v>332</v>
      </c>
      <c r="W219" t="s">
        <v>367</v>
      </c>
      <c r="X219" t="s">
        <v>593</v>
      </c>
    </row>
    <row r="220" spans="2:24" x14ac:dyDescent="0.25">
      <c r="B220" t="str">
        <f>_xlfn.XLOOKUP(Z170a[[#This Row],[Column1]],X:X,V:V,"Test Person")</f>
        <v>Victoria</v>
      </c>
      <c r="C220" t="str">
        <f>_xlfn.XLOOKUP(Z170a[[#This Row],[Column1]],X:X,W:W,"Test Person")</f>
        <v>White</v>
      </c>
      <c r="D220" s="4">
        <v>45466</v>
      </c>
      <c r="E220" s="4">
        <v>45662</v>
      </c>
      <c r="F220">
        <v>100</v>
      </c>
      <c r="G220">
        <v>5701</v>
      </c>
      <c r="H220" t="s">
        <v>39</v>
      </c>
      <c r="O220" t="s">
        <v>125</v>
      </c>
      <c r="P220" t="s">
        <v>560</v>
      </c>
      <c r="V220" t="s">
        <v>386</v>
      </c>
      <c r="W220" t="s">
        <v>383</v>
      </c>
      <c r="X220" t="s">
        <v>594</v>
      </c>
    </row>
    <row r="221" spans="2:24" x14ac:dyDescent="0.25">
      <c r="B221" t="str">
        <f>_xlfn.XLOOKUP(Z170a[[#This Row],[Column1]],X:X,V:V,"Test Person")</f>
        <v>Daniel</v>
      </c>
      <c r="C221" t="str">
        <f>_xlfn.XLOOKUP(Z170a[[#This Row],[Column1]],X:X,W:W,"Test Person")</f>
        <v>Harris</v>
      </c>
      <c r="D221" s="4">
        <v>45929</v>
      </c>
      <c r="E221" s="4">
        <v>45968</v>
      </c>
      <c r="F221">
        <v>100</v>
      </c>
      <c r="G221">
        <v>5701</v>
      </c>
      <c r="H221" t="s">
        <v>39</v>
      </c>
      <c r="J221">
        <v>1390</v>
      </c>
      <c r="K221">
        <v>24</v>
      </c>
      <c r="L221" t="s">
        <v>22</v>
      </c>
      <c r="M221" t="s">
        <v>126</v>
      </c>
      <c r="N221">
        <v>52406741</v>
      </c>
      <c r="P221" t="s">
        <v>561</v>
      </c>
      <c r="V221" t="s">
        <v>26</v>
      </c>
      <c r="W221" t="s">
        <v>363</v>
      </c>
      <c r="X221" t="s">
        <v>595</v>
      </c>
    </row>
    <row r="222" spans="2:24" x14ac:dyDescent="0.25">
      <c r="B222" t="str">
        <f>_xlfn.XLOOKUP(Z170a[[#This Row],[Column1]],X:X,V:V,"Test Person")</f>
        <v>Victoria</v>
      </c>
      <c r="C222" t="str">
        <f>_xlfn.XLOOKUP(Z170a[[#This Row],[Column1]],X:X,W:W,"Test Person")</f>
        <v>White</v>
      </c>
      <c r="D222" s="4">
        <v>45703</v>
      </c>
      <c r="E222" s="4">
        <v>45928</v>
      </c>
      <c r="F222">
        <v>100</v>
      </c>
      <c r="G222">
        <v>5701</v>
      </c>
      <c r="H222" t="s">
        <v>39</v>
      </c>
      <c r="O222" t="s">
        <v>125</v>
      </c>
      <c r="P222" t="s">
        <v>560</v>
      </c>
      <c r="V222" t="s">
        <v>353</v>
      </c>
      <c r="W222" t="s">
        <v>355</v>
      </c>
      <c r="X222" t="s">
        <v>596</v>
      </c>
    </row>
    <row r="223" spans="2:24" x14ac:dyDescent="0.25">
      <c r="B223" t="str">
        <f>_xlfn.XLOOKUP(Z170a[[#This Row],[Column1]],X:X,V:V,"Test Person")</f>
        <v>Daniel</v>
      </c>
      <c r="C223" t="str">
        <f>_xlfn.XLOOKUP(Z170a[[#This Row],[Column1]],X:X,W:W,"Test Person")</f>
        <v>Harris</v>
      </c>
      <c r="D223" s="4">
        <v>45663</v>
      </c>
      <c r="E223" s="4">
        <v>45702</v>
      </c>
      <c r="F223">
        <v>100</v>
      </c>
      <c r="G223">
        <v>5701</v>
      </c>
      <c r="H223" t="s">
        <v>39</v>
      </c>
      <c r="J223">
        <v>1390</v>
      </c>
      <c r="K223">
        <v>24</v>
      </c>
      <c r="L223" t="s">
        <v>22</v>
      </c>
      <c r="M223" t="s">
        <v>126</v>
      </c>
      <c r="N223">
        <v>52406741</v>
      </c>
      <c r="P223" t="s">
        <v>561</v>
      </c>
      <c r="V223" t="s">
        <v>362</v>
      </c>
      <c r="W223" t="s">
        <v>410</v>
      </c>
      <c r="X223" t="s">
        <v>597</v>
      </c>
    </row>
    <row r="224" spans="2:24" x14ac:dyDescent="0.25">
      <c r="B224" t="str">
        <f>_xlfn.XLOOKUP(Z170a[[#This Row],[Column1]],X:X,V:V,"Test Person")</f>
        <v>Victoria</v>
      </c>
      <c r="C224" t="str">
        <f>_xlfn.XLOOKUP(Z170a[[#This Row],[Column1]],X:X,W:W,"Test Person")</f>
        <v>White</v>
      </c>
      <c r="D224" s="4">
        <v>45969</v>
      </c>
      <c r="E224" s="4">
        <v>46118</v>
      </c>
      <c r="F224">
        <v>100</v>
      </c>
      <c r="G224">
        <v>5701</v>
      </c>
      <c r="H224" t="s">
        <v>39</v>
      </c>
      <c r="O224" t="s">
        <v>127</v>
      </c>
      <c r="P224" t="s">
        <v>560</v>
      </c>
      <c r="V224" t="s">
        <v>327</v>
      </c>
      <c r="W224" t="s">
        <v>338</v>
      </c>
      <c r="X224" t="s">
        <v>598</v>
      </c>
    </row>
    <row r="225" spans="2:24" x14ac:dyDescent="0.25">
      <c r="B225" t="str">
        <f>_xlfn.XLOOKUP(Z170a[[#This Row],[Column1]],X:X,V:V,"Test Person")</f>
        <v>Test</v>
      </c>
      <c r="C225" t="str">
        <f>_xlfn.XLOOKUP(Z170a[[#This Row],[Column1]],X:X,W:W,"Test Person")</f>
        <v>Person</v>
      </c>
      <c r="D225" s="4">
        <v>45805</v>
      </c>
      <c r="E225" s="4">
        <v>45821</v>
      </c>
      <c r="F225">
        <v>100</v>
      </c>
      <c r="G225">
        <v>5702</v>
      </c>
      <c r="H225" t="s">
        <v>39</v>
      </c>
      <c r="P225" t="s">
        <v>685</v>
      </c>
      <c r="V225" t="s">
        <v>342</v>
      </c>
      <c r="W225" t="s">
        <v>437</v>
      </c>
      <c r="X225" t="s">
        <v>599</v>
      </c>
    </row>
    <row r="226" spans="2:24" x14ac:dyDescent="0.25">
      <c r="B226" t="str">
        <f>_xlfn.XLOOKUP(Z170a[[#This Row],[Column1]],X:X,V:V,"Test Person")</f>
        <v>Joseph</v>
      </c>
      <c r="C226" t="str">
        <f>_xlfn.XLOOKUP(Z170a[[#This Row],[Column1]],X:X,W:W,"Test Person")</f>
        <v>White</v>
      </c>
      <c r="D226" s="4">
        <v>45663</v>
      </c>
      <c r="E226" s="4">
        <v>45730</v>
      </c>
      <c r="F226">
        <v>100</v>
      </c>
      <c r="G226">
        <v>5702</v>
      </c>
      <c r="H226" t="s">
        <v>39</v>
      </c>
      <c r="J226">
        <v>1420</v>
      </c>
      <c r="K226">
        <v>21</v>
      </c>
      <c r="L226" t="s">
        <v>22</v>
      </c>
      <c r="P226" t="s">
        <v>562</v>
      </c>
      <c r="V226" t="s">
        <v>382</v>
      </c>
      <c r="W226" t="s">
        <v>404</v>
      </c>
      <c r="X226" t="s">
        <v>600</v>
      </c>
    </row>
    <row r="227" spans="2:24" x14ac:dyDescent="0.25">
      <c r="B227" t="str">
        <f>_xlfn.XLOOKUP(Z170a[[#This Row],[Column1]],X:X,V:V,"Test Person")</f>
        <v>Emily</v>
      </c>
      <c r="C227" t="str">
        <f>_xlfn.XLOOKUP(Z170a[[#This Row],[Column1]],X:X,W:W,"Test Person")</f>
        <v>White</v>
      </c>
      <c r="D227" s="4">
        <v>45873</v>
      </c>
      <c r="E227" s="4">
        <v>46199</v>
      </c>
      <c r="F227">
        <v>100</v>
      </c>
      <c r="G227">
        <v>5702</v>
      </c>
      <c r="H227" t="s">
        <v>39</v>
      </c>
      <c r="J227">
        <v>3310</v>
      </c>
      <c r="K227">
        <v>18</v>
      </c>
      <c r="L227" t="s">
        <v>22</v>
      </c>
      <c r="M227" t="s">
        <v>128</v>
      </c>
      <c r="N227">
        <v>91256493</v>
      </c>
      <c r="O227" t="s">
        <v>129</v>
      </c>
      <c r="P227" t="s">
        <v>563</v>
      </c>
      <c r="V227" t="s">
        <v>23</v>
      </c>
      <c r="W227" t="s">
        <v>333</v>
      </c>
      <c r="X227" t="s">
        <v>601</v>
      </c>
    </row>
    <row r="228" spans="2:24" x14ac:dyDescent="0.25">
      <c r="B228" t="str">
        <f>_xlfn.XLOOKUP(Z170a[[#This Row],[Column1]],X:X,V:V,"Test Person")</f>
        <v>Noah</v>
      </c>
      <c r="C228" t="str">
        <f>_xlfn.XLOOKUP(Z170a[[#This Row],[Column1]],X:X,W:W,"Test Person")</f>
        <v>Anderson</v>
      </c>
      <c r="D228" s="4">
        <v>45873</v>
      </c>
      <c r="E228" s="4">
        <v>45877</v>
      </c>
      <c r="F228">
        <v>100</v>
      </c>
      <c r="G228">
        <v>5703</v>
      </c>
      <c r="H228" t="s">
        <v>39</v>
      </c>
      <c r="K228">
        <v>39</v>
      </c>
      <c r="L228" t="s">
        <v>22</v>
      </c>
      <c r="P228" t="s">
        <v>564</v>
      </c>
      <c r="V228" t="s">
        <v>399</v>
      </c>
      <c r="W228" t="s">
        <v>410</v>
      </c>
      <c r="X228" t="s">
        <v>602</v>
      </c>
    </row>
    <row r="229" spans="2:24" x14ac:dyDescent="0.25">
      <c r="B229" t="str">
        <f>_xlfn.XLOOKUP(Z170a[[#This Row],[Column1]],X:X,V:V,"Test Person")</f>
        <v>Ella</v>
      </c>
      <c r="C229" t="str">
        <f>_xlfn.XLOOKUP(Z170a[[#This Row],[Column1]],X:X,W:W,"Test Person")</f>
        <v>Sanchez</v>
      </c>
      <c r="D229" s="4">
        <v>45665</v>
      </c>
      <c r="E229" s="4">
        <v>45667</v>
      </c>
      <c r="F229">
        <v>100</v>
      </c>
      <c r="G229">
        <v>5703</v>
      </c>
      <c r="H229" t="s">
        <v>39</v>
      </c>
      <c r="K229">
        <v>61</v>
      </c>
      <c r="L229" t="s">
        <v>22</v>
      </c>
      <c r="P229" t="s">
        <v>565</v>
      </c>
      <c r="V229" t="s">
        <v>116</v>
      </c>
      <c r="W229" t="s">
        <v>346</v>
      </c>
      <c r="X229" t="s">
        <v>603</v>
      </c>
    </row>
    <row r="230" spans="2:24" x14ac:dyDescent="0.25">
      <c r="B230" t="str">
        <f>_xlfn.XLOOKUP(Z170a[[#This Row],[Column1]],X:X,V:V,"Test Person")</f>
        <v>Emma</v>
      </c>
      <c r="C230" t="str">
        <f>_xlfn.XLOOKUP(Z170a[[#This Row],[Column1]],X:X,W:W,"Test Person")</f>
        <v>Thompson</v>
      </c>
      <c r="D230" s="4">
        <v>45774</v>
      </c>
      <c r="E230" s="4">
        <v>45776</v>
      </c>
      <c r="F230">
        <v>100</v>
      </c>
      <c r="G230">
        <v>5703</v>
      </c>
      <c r="H230" t="s">
        <v>39</v>
      </c>
      <c r="K230">
        <v>35</v>
      </c>
      <c r="L230" t="s">
        <v>22</v>
      </c>
      <c r="P230" t="s">
        <v>566</v>
      </c>
      <c r="V230" t="s">
        <v>496</v>
      </c>
      <c r="W230" t="s">
        <v>31</v>
      </c>
      <c r="X230" t="s">
        <v>604</v>
      </c>
    </row>
    <row r="231" spans="2:24" x14ac:dyDescent="0.25">
      <c r="B231" t="str">
        <f>_xlfn.XLOOKUP(Z170a[[#This Row],[Column1]],X:X,V:V,"Test Person")</f>
        <v>Charlotte</v>
      </c>
      <c r="C231" t="str">
        <f>_xlfn.XLOOKUP(Z170a[[#This Row],[Column1]],X:X,W:W,"Test Person")</f>
        <v>Wilson</v>
      </c>
      <c r="D231" s="4">
        <v>46005</v>
      </c>
      <c r="E231" s="4">
        <v>46007</v>
      </c>
      <c r="F231">
        <v>100</v>
      </c>
      <c r="G231">
        <v>5703</v>
      </c>
      <c r="H231" t="s">
        <v>39</v>
      </c>
      <c r="O231" t="s">
        <v>117</v>
      </c>
      <c r="P231" t="s">
        <v>567</v>
      </c>
      <c r="V231" t="s">
        <v>25</v>
      </c>
      <c r="W231" t="s">
        <v>31</v>
      </c>
      <c r="X231" t="s">
        <v>605</v>
      </c>
    </row>
    <row r="232" spans="2:24" x14ac:dyDescent="0.25">
      <c r="B232" t="str">
        <f>_xlfn.XLOOKUP(Z170a[[#This Row],[Column1]],X:X,V:V,"Test Person")</f>
        <v>Charlotte</v>
      </c>
      <c r="C232" t="str">
        <f>_xlfn.XLOOKUP(Z170a[[#This Row],[Column1]],X:X,W:W,"Test Person")</f>
        <v>Wilson</v>
      </c>
      <c r="D232" s="4">
        <v>45998</v>
      </c>
      <c r="E232" s="4">
        <v>46000</v>
      </c>
      <c r="F232">
        <v>100</v>
      </c>
      <c r="G232">
        <v>5703</v>
      </c>
      <c r="H232" t="s">
        <v>39</v>
      </c>
      <c r="O232" t="s">
        <v>117</v>
      </c>
      <c r="P232" t="s">
        <v>567</v>
      </c>
      <c r="V232" t="s">
        <v>23</v>
      </c>
      <c r="W232" t="s">
        <v>328</v>
      </c>
      <c r="X232" t="s">
        <v>606</v>
      </c>
    </row>
    <row r="233" spans="2:24" x14ac:dyDescent="0.25">
      <c r="B233" t="str">
        <f>_xlfn.XLOOKUP(Z170a[[#This Row],[Column1]],X:X,V:V,"Test Person")</f>
        <v>Alexander</v>
      </c>
      <c r="C233" t="str">
        <f>_xlfn.XLOOKUP(Z170a[[#This Row],[Column1]],X:X,W:W,"Test Person")</f>
        <v>Lopez</v>
      </c>
      <c r="D233" s="4">
        <v>45943</v>
      </c>
      <c r="E233" s="4">
        <v>45951</v>
      </c>
      <c r="F233">
        <v>100</v>
      </c>
      <c r="G233">
        <v>5703</v>
      </c>
      <c r="H233" t="s">
        <v>39</v>
      </c>
      <c r="O233" t="s">
        <v>117</v>
      </c>
      <c r="P233" t="s">
        <v>568</v>
      </c>
      <c r="V233" t="s">
        <v>23</v>
      </c>
      <c r="W233" t="s">
        <v>415</v>
      </c>
      <c r="X233" t="s">
        <v>607</v>
      </c>
    </row>
    <row r="234" spans="2:24" x14ac:dyDescent="0.25">
      <c r="B234" t="str">
        <f>_xlfn.XLOOKUP(Z170a[[#This Row],[Column1]],X:X,V:V,"Test Person")</f>
        <v>Noah</v>
      </c>
      <c r="C234" t="str">
        <f>_xlfn.XLOOKUP(Z170a[[#This Row],[Column1]],X:X,W:W,"Test Person")</f>
        <v>Miller</v>
      </c>
      <c r="D234" s="4">
        <v>45936</v>
      </c>
      <c r="E234" s="4">
        <v>45940</v>
      </c>
      <c r="F234">
        <v>100</v>
      </c>
      <c r="G234">
        <v>5703</v>
      </c>
      <c r="H234" t="s">
        <v>39</v>
      </c>
      <c r="K234">
        <v>41</v>
      </c>
      <c r="L234" t="s">
        <v>22</v>
      </c>
      <c r="P234" t="s">
        <v>569</v>
      </c>
      <c r="V234" t="s">
        <v>390</v>
      </c>
      <c r="W234" t="s">
        <v>370</v>
      </c>
      <c r="X234" t="s">
        <v>608</v>
      </c>
    </row>
    <row r="235" spans="2:24" x14ac:dyDescent="0.25">
      <c r="B235" t="str">
        <f>_xlfn.XLOOKUP(Z170a[[#This Row],[Column1]],X:X,V:V,"Test Person")</f>
        <v>Ella</v>
      </c>
      <c r="C235" t="str">
        <f>_xlfn.XLOOKUP(Z170a[[#This Row],[Column1]],X:X,W:W,"Test Person")</f>
        <v>Jackson</v>
      </c>
      <c r="D235" s="4">
        <v>45921</v>
      </c>
      <c r="E235" s="4">
        <v>45923</v>
      </c>
      <c r="F235">
        <v>100</v>
      </c>
      <c r="G235">
        <v>5703</v>
      </c>
      <c r="H235" t="s">
        <v>39</v>
      </c>
      <c r="O235" t="s">
        <v>111</v>
      </c>
      <c r="P235" t="s">
        <v>570</v>
      </c>
      <c r="V235" t="s">
        <v>327</v>
      </c>
      <c r="W235" t="s">
        <v>387</v>
      </c>
      <c r="X235" t="s">
        <v>609</v>
      </c>
    </row>
    <row r="236" spans="2:24" x14ac:dyDescent="0.25">
      <c r="B236" t="str">
        <f>_xlfn.XLOOKUP(Z170a[[#This Row],[Column1]],X:X,V:V,"Test Person")</f>
        <v>Emily</v>
      </c>
      <c r="C236" t="str">
        <f>_xlfn.XLOOKUP(Z170a[[#This Row],[Column1]],X:X,W:W,"Test Person")</f>
        <v>Gonzalez</v>
      </c>
      <c r="D236" s="4">
        <v>45914</v>
      </c>
      <c r="E236" s="4">
        <v>45916</v>
      </c>
      <c r="F236">
        <v>100</v>
      </c>
      <c r="G236">
        <v>5703</v>
      </c>
      <c r="H236" t="s">
        <v>39</v>
      </c>
      <c r="O236" t="s">
        <v>111</v>
      </c>
      <c r="P236" t="s">
        <v>571</v>
      </c>
      <c r="V236" t="s">
        <v>430</v>
      </c>
      <c r="W236" t="s">
        <v>410</v>
      </c>
      <c r="X236" t="s">
        <v>610</v>
      </c>
    </row>
    <row r="237" spans="2:24" x14ac:dyDescent="0.25">
      <c r="B237" t="str">
        <f>_xlfn.XLOOKUP(Z170a[[#This Row],[Column1]],X:X,V:V,"Test Person")</f>
        <v>Ava</v>
      </c>
      <c r="C237" t="str">
        <f>_xlfn.XLOOKUP(Z170a[[#This Row],[Column1]],X:X,W:W,"Test Person")</f>
        <v>Brown</v>
      </c>
      <c r="D237" s="4">
        <v>45824</v>
      </c>
      <c r="E237" s="4">
        <v>45839</v>
      </c>
      <c r="F237">
        <v>100</v>
      </c>
      <c r="G237">
        <v>5703</v>
      </c>
      <c r="H237" t="s">
        <v>39</v>
      </c>
      <c r="P237" t="s">
        <v>572</v>
      </c>
      <c r="V237" t="s">
        <v>116</v>
      </c>
      <c r="W237" t="s">
        <v>449</v>
      </c>
      <c r="X237" t="s">
        <v>611</v>
      </c>
    </row>
    <row r="238" spans="2:24" x14ac:dyDescent="0.25">
      <c r="B238" t="str">
        <f>_xlfn.XLOOKUP(Z170a[[#This Row],[Column1]],X:X,V:V,"Test Person")</f>
        <v>Scarlett</v>
      </c>
      <c r="C238" t="str">
        <f>_xlfn.XLOOKUP(Z170a[[#This Row],[Column1]],X:X,W:W,"Test Person")</f>
        <v>Moore</v>
      </c>
      <c r="D238" s="4">
        <v>45705</v>
      </c>
      <c r="E238" s="4">
        <v>45716</v>
      </c>
      <c r="F238">
        <v>100</v>
      </c>
      <c r="G238">
        <v>5703</v>
      </c>
      <c r="H238" t="s">
        <v>39</v>
      </c>
      <c r="K238">
        <v>50</v>
      </c>
      <c r="L238" t="s">
        <v>22</v>
      </c>
      <c r="P238" t="s">
        <v>573</v>
      </c>
      <c r="V238" t="s">
        <v>399</v>
      </c>
      <c r="W238" t="s">
        <v>338</v>
      </c>
      <c r="X238" t="s">
        <v>612</v>
      </c>
    </row>
    <row r="239" spans="2:24" x14ac:dyDescent="0.25">
      <c r="B239" t="str">
        <f>_xlfn.XLOOKUP(Z170a[[#This Row],[Column1]],X:X,V:V,"Test Person")</f>
        <v>Emily</v>
      </c>
      <c r="C239" t="str">
        <f>_xlfn.XLOOKUP(Z170a[[#This Row],[Column1]],X:X,W:W,"Test Person")</f>
        <v>Davis</v>
      </c>
      <c r="D239" s="4">
        <v>45987</v>
      </c>
      <c r="E239" s="4">
        <v>45989</v>
      </c>
      <c r="F239">
        <v>100</v>
      </c>
      <c r="G239">
        <v>5703</v>
      </c>
      <c r="H239" t="s">
        <v>39</v>
      </c>
      <c r="K239">
        <v>52</v>
      </c>
      <c r="L239" t="s">
        <v>22</v>
      </c>
      <c r="P239" t="s">
        <v>574</v>
      </c>
      <c r="V239" t="s">
        <v>376</v>
      </c>
      <c r="W239" t="s">
        <v>415</v>
      </c>
      <c r="X239" t="s">
        <v>613</v>
      </c>
    </row>
    <row r="240" spans="2:24" x14ac:dyDescent="0.25">
      <c r="B240" t="str">
        <f>_xlfn.XLOOKUP(Z170a[[#This Row],[Column1]],X:X,V:V,"Test Person")</f>
        <v>Emma</v>
      </c>
      <c r="C240" t="str">
        <f>_xlfn.XLOOKUP(Z170a[[#This Row],[Column1]],X:X,W:W,"Test Person")</f>
        <v>Thompson</v>
      </c>
      <c r="D240" s="4">
        <v>45781</v>
      </c>
      <c r="E240" s="4">
        <v>45793</v>
      </c>
      <c r="F240">
        <v>100</v>
      </c>
      <c r="G240">
        <v>5703</v>
      </c>
      <c r="H240" t="s">
        <v>39</v>
      </c>
      <c r="K240">
        <v>35</v>
      </c>
      <c r="L240" t="s">
        <v>22</v>
      </c>
      <c r="P240" t="s">
        <v>566</v>
      </c>
      <c r="V240" t="s">
        <v>353</v>
      </c>
      <c r="W240" t="s">
        <v>437</v>
      </c>
      <c r="X240" t="s">
        <v>614</v>
      </c>
    </row>
    <row r="241" spans="2:24" x14ac:dyDescent="0.25">
      <c r="B241" t="str">
        <f>_xlfn.XLOOKUP(Z170a[[#This Row],[Column1]],X:X,V:V,"Test Person")</f>
        <v>Sophia</v>
      </c>
      <c r="C241" t="str">
        <f>_xlfn.XLOOKUP(Z170a[[#This Row],[Column1]],X:X,W:W,"Test Person")</f>
        <v>Robinson</v>
      </c>
      <c r="D241" s="4">
        <v>45670</v>
      </c>
      <c r="E241" s="4">
        <v>45681</v>
      </c>
      <c r="F241">
        <v>100</v>
      </c>
      <c r="G241">
        <v>5703</v>
      </c>
      <c r="H241" t="s">
        <v>39</v>
      </c>
      <c r="O241" t="s">
        <v>111</v>
      </c>
      <c r="P241" t="s">
        <v>575</v>
      </c>
      <c r="V241" t="s">
        <v>26</v>
      </c>
      <c r="W241" t="s">
        <v>449</v>
      </c>
      <c r="X241" t="s">
        <v>615</v>
      </c>
    </row>
    <row r="242" spans="2:24" x14ac:dyDescent="0.25">
      <c r="B242" t="str">
        <f>_xlfn.XLOOKUP(Z170a[[#This Row],[Column1]],X:X,V:V,"Test Person")</f>
        <v>Hannah</v>
      </c>
      <c r="C242" t="str">
        <f>_xlfn.XLOOKUP(Z170a[[#This Row],[Column1]],X:X,W:W,"Test Person")</f>
        <v>Thompson</v>
      </c>
      <c r="D242" s="4">
        <v>45964</v>
      </c>
      <c r="E242" s="4">
        <v>45968</v>
      </c>
      <c r="F242">
        <v>100</v>
      </c>
      <c r="G242">
        <v>5704</v>
      </c>
      <c r="H242" t="s">
        <v>39</v>
      </c>
      <c r="K242">
        <v>52</v>
      </c>
      <c r="L242" t="s">
        <v>22</v>
      </c>
      <c r="P242" t="s">
        <v>576</v>
      </c>
      <c r="V242" t="s">
        <v>327</v>
      </c>
      <c r="W242" t="s">
        <v>31</v>
      </c>
      <c r="X242" t="s">
        <v>616</v>
      </c>
    </row>
    <row r="243" spans="2:24" x14ac:dyDescent="0.25">
      <c r="B243" t="str">
        <f>_xlfn.XLOOKUP(Z170a[[#This Row],[Column1]],X:X,V:V,"Test Person")</f>
        <v>Charlotte</v>
      </c>
      <c r="C243" t="str">
        <f>_xlfn.XLOOKUP(Z170a[[#This Row],[Column1]],X:X,W:W,"Test Person")</f>
        <v>Jackson</v>
      </c>
      <c r="D243" s="4">
        <v>45987</v>
      </c>
      <c r="E243" s="4">
        <v>45989</v>
      </c>
      <c r="F243">
        <v>100</v>
      </c>
      <c r="G243">
        <v>5704</v>
      </c>
      <c r="H243" t="s">
        <v>39</v>
      </c>
      <c r="O243" t="s">
        <v>111</v>
      </c>
      <c r="P243" t="s">
        <v>577</v>
      </c>
      <c r="V243" t="s">
        <v>390</v>
      </c>
      <c r="W243" t="s">
        <v>432</v>
      </c>
      <c r="X243" t="s">
        <v>617</v>
      </c>
    </row>
    <row r="244" spans="2:24" x14ac:dyDescent="0.25">
      <c r="B244" t="str">
        <f>_xlfn.XLOOKUP(Z170a[[#This Row],[Column1]],X:X,V:V,"Test Person")</f>
        <v>Alexander</v>
      </c>
      <c r="C244" t="str">
        <f>_xlfn.XLOOKUP(Z170a[[#This Row],[Column1]],X:X,W:W,"Test Person")</f>
        <v>Taylor</v>
      </c>
      <c r="D244" s="4">
        <v>45998</v>
      </c>
      <c r="E244" s="4">
        <v>46000</v>
      </c>
      <c r="F244">
        <v>100</v>
      </c>
      <c r="G244">
        <v>5704</v>
      </c>
      <c r="H244" t="s">
        <v>39</v>
      </c>
      <c r="O244" t="s">
        <v>117</v>
      </c>
      <c r="P244" t="s">
        <v>578</v>
      </c>
      <c r="V244" t="s">
        <v>119</v>
      </c>
      <c r="W244" t="s">
        <v>387</v>
      </c>
      <c r="X244" t="s">
        <v>618</v>
      </c>
    </row>
    <row r="245" spans="2:24" x14ac:dyDescent="0.25">
      <c r="B245" t="str">
        <f>_xlfn.XLOOKUP(Z170a[[#This Row],[Column1]],X:X,V:V,"Test Person")</f>
        <v>Alexander</v>
      </c>
      <c r="C245" t="str">
        <f>_xlfn.XLOOKUP(Z170a[[#This Row],[Column1]],X:X,W:W,"Test Person")</f>
        <v>Taylor</v>
      </c>
      <c r="D245" s="4">
        <v>46005</v>
      </c>
      <c r="E245" s="4">
        <v>46007</v>
      </c>
      <c r="F245">
        <v>100</v>
      </c>
      <c r="G245">
        <v>5704</v>
      </c>
      <c r="H245" t="s">
        <v>39</v>
      </c>
      <c r="O245" t="s">
        <v>117</v>
      </c>
      <c r="P245" t="s">
        <v>578</v>
      </c>
      <c r="V245" t="s">
        <v>23</v>
      </c>
      <c r="W245" t="s">
        <v>383</v>
      </c>
      <c r="X245" t="s">
        <v>619</v>
      </c>
    </row>
    <row r="246" spans="2:24" x14ac:dyDescent="0.25">
      <c r="B246" t="str">
        <f>_xlfn.XLOOKUP(Z170a[[#This Row],[Column1]],X:X,V:V,"Test Person")</f>
        <v>Benjamin</v>
      </c>
      <c r="C246" t="str">
        <f>_xlfn.XLOOKUP(Z170a[[#This Row],[Column1]],X:X,W:W,"Test Person")</f>
        <v>Anderson</v>
      </c>
      <c r="D246" s="4">
        <v>45705</v>
      </c>
      <c r="E246" s="4">
        <v>45716</v>
      </c>
      <c r="F246">
        <v>100</v>
      </c>
      <c r="G246">
        <v>5704</v>
      </c>
      <c r="H246" t="s">
        <v>39</v>
      </c>
      <c r="K246">
        <v>28</v>
      </c>
      <c r="L246" t="s">
        <v>22</v>
      </c>
      <c r="P246" t="s">
        <v>579</v>
      </c>
      <c r="V246" t="s">
        <v>345</v>
      </c>
      <c r="W246" t="s">
        <v>24</v>
      </c>
      <c r="X246" t="s">
        <v>620</v>
      </c>
    </row>
    <row r="247" spans="2:24" x14ac:dyDescent="0.25">
      <c r="B247" t="str">
        <f>_xlfn.XLOOKUP(Z170a[[#This Row],[Column1]],X:X,V:V,"Test Person")</f>
        <v>Mia</v>
      </c>
      <c r="C247" t="str">
        <f>_xlfn.XLOOKUP(Z170a[[#This Row],[Column1]],X:X,W:W,"Test Person")</f>
        <v>Thomas</v>
      </c>
      <c r="D247" s="4">
        <v>45775</v>
      </c>
      <c r="E247" s="4">
        <v>45776</v>
      </c>
      <c r="F247">
        <v>100</v>
      </c>
      <c r="G247">
        <v>5704</v>
      </c>
      <c r="H247" t="s">
        <v>39</v>
      </c>
      <c r="O247" t="s">
        <v>111</v>
      </c>
      <c r="P247" t="s">
        <v>580</v>
      </c>
      <c r="V247" t="s">
        <v>366</v>
      </c>
      <c r="W247" t="s">
        <v>335</v>
      </c>
      <c r="X247" t="s">
        <v>621</v>
      </c>
    </row>
    <row r="248" spans="2:24" x14ac:dyDescent="0.25">
      <c r="B248" t="str">
        <f>_xlfn.XLOOKUP(Z170a[[#This Row],[Column1]],X:X,V:V,"Test Person")</f>
        <v>James</v>
      </c>
      <c r="C248" t="str">
        <f>_xlfn.XLOOKUP(Z170a[[#This Row],[Column1]],X:X,W:W,"Test Person")</f>
        <v>Johnson</v>
      </c>
      <c r="D248" s="4">
        <v>45782</v>
      </c>
      <c r="E248" s="4">
        <v>45793</v>
      </c>
      <c r="F248">
        <v>100</v>
      </c>
      <c r="G248">
        <v>5704</v>
      </c>
      <c r="H248" t="s">
        <v>39</v>
      </c>
      <c r="O248" t="s">
        <v>117</v>
      </c>
      <c r="P248" t="s">
        <v>581</v>
      </c>
      <c r="V248" t="s">
        <v>342</v>
      </c>
      <c r="W248" t="s">
        <v>355</v>
      </c>
      <c r="X248" t="s">
        <v>622</v>
      </c>
    </row>
    <row r="249" spans="2:24" x14ac:dyDescent="0.25">
      <c r="B249" t="str">
        <f>_xlfn.XLOOKUP(Z170a[[#This Row],[Column1]],X:X,V:V,"Test Person")</f>
        <v>Chloe</v>
      </c>
      <c r="C249" t="str">
        <f>_xlfn.XLOOKUP(Z170a[[#This Row],[Column1]],X:X,W:W,"Test Person")</f>
        <v>Robinson</v>
      </c>
      <c r="D249" s="4">
        <v>45824</v>
      </c>
      <c r="E249" s="4">
        <v>45839</v>
      </c>
      <c r="F249">
        <v>100</v>
      </c>
      <c r="G249">
        <v>5704</v>
      </c>
      <c r="H249" t="s">
        <v>39</v>
      </c>
      <c r="P249" t="s">
        <v>582</v>
      </c>
      <c r="V249" t="s">
        <v>399</v>
      </c>
      <c r="W249" t="s">
        <v>415</v>
      </c>
      <c r="X249" t="s">
        <v>623</v>
      </c>
    </row>
    <row r="250" spans="2:24" x14ac:dyDescent="0.25">
      <c r="B250" t="str">
        <f>_xlfn.XLOOKUP(Z170a[[#This Row],[Column1]],X:X,V:V,"Test Person")</f>
        <v>Ella</v>
      </c>
      <c r="C250" t="str">
        <f>_xlfn.XLOOKUP(Z170a[[#This Row],[Column1]],X:X,W:W,"Test Person")</f>
        <v>Hernandez</v>
      </c>
      <c r="D250" s="4">
        <v>45914</v>
      </c>
      <c r="E250" s="4">
        <v>45916</v>
      </c>
      <c r="F250">
        <v>100</v>
      </c>
      <c r="G250">
        <v>5704</v>
      </c>
      <c r="H250" t="s">
        <v>39</v>
      </c>
      <c r="O250" t="s">
        <v>111</v>
      </c>
      <c r="P250" t="s">
        <v>583</v>
      </c>
      <c r="V250" t="s">
        <v>23</v>
      </c>
      <c r="W250" t="s">
        <v>437</v>
      </c>
      <c r="X250" t="s">
        <v>624</v>
      </c>
    </row>
    <row r="251" spans="2:24" x14ac:dyDescent="0.25">
      <c r="B251" t="str">
        <f>_xlfn.XLOOKUP(Z170a[[#This Row],[Column1]],X:X,V:V,"Test Person")</f>
        <v>Ella</v>
      </c>
      <c r="C251" t="str">
        <f>_xlfn.XLOOKUP(Z170a[[#This Row],[Column1]],X:X,W:W,"Test Person")</f>
        <v>Hernandez</v>
      </c>
      <c r="D251" s="4">
        <v>45921</v>
      </c>
      <c r="E251" s="4">
        <v>45923</v>
      </c>
      <c r="F251">
        <v>100</v>
      </c>
      <c r="G251">
        <v>5704</v>
      </c>
      <c r="H251" t="s">
        <v>39</v>
      </c>
      <c r="O251" t="s">
        <v>111</v>
      </c>
      <c r="P251" t="s">
        <v>583</v>
      </c>
      <c r="V251" t="s">
        <v>342</v>
      </c>
      <c r="W251" t="s">
        <v>355</v>
      </c>
      <c r="X251" t="s">
        <v>625</v>
      </c>
    </row>
    <row r="252" spans="2:24" x14ac:dyDescent="0.25">
      <c r="B252" t="str">
        <f>_xlfn.XLOOKUP(Z170a[[#This Row],[Column1]],X:X,V:V,"Test Person")</f>
        <v>Benjamin</v>
      </c>
      <c r="C252" t="str">
        <f>_xlfn.XLOOKUP(Z170a[[#This Row],[Column1]],X:X,W:W,"Test Person")</f>
        <v>Martin</v>
      </c>
      <c r="D252" s="4">
        <v>45936</v>
      </c>
      <c r="E252" s="4">
        <v>45940</v>
      </c>
      <c r="F252">
        <v>100</v>
      </c>
      <c r="G252">
        <v>5704</v>
      </c>
      <c r="H252" t="s">
        <v>39</v>
      </c>
      <c r="K252">
        <v>32</v>
      </c>
      <c r="L252" t="s">
        <v>22</v>
      </c>
      <c r="P252" t="s">
        <v>584</v>
      </c>
      <c r="V252" t="s">
        <v>402</v>
      </c>
      <c r="W252" t="s">
        <v>392</v>
      </c>
      <c r="X252" t="s">
        <v>626</v>
      </c>
    </row>
    <row r="253" spans="2:24" x14ac:dyDescent="0.25">
      <c r="B253" t="str">
        <f>_xlfn.XLOOKUP(Z170a[[#This Row],[Column1]],X:X,V:V,"Test Person")</f>
        <v>David</v>
      </c>
      <c r="C253" t="str">
        <f>_xlfn.XLOOKUP(Z170a[[#This Row],[Column1]],X:X,W:W,"Test Person")</f>
        <v>Brown</v>
      </c>
      <c r="D253" s="4">
        <v>45669</v>
      </c>
      <c r="E253" s="4">
        <v>45681</v>
      </c>
      <c r="F253">
        <v>100</v>
      </c>
      <c r="G253">
        <v>5704</v>
      </c>
      <c r="H253" t="s">
        <v>39</v>
      </c>
      <c r="O253" t="s">
        <v>111</v>
      </c>
      <c r="P253" t="s">
        <v>585</v>
      </c>
      <c r="V253" t="s">
        <v>366</v>
      </c>
      <c r="W253" t="s">
        <v>404</v>
      </c>
      <c r="X253" t="s">
        <v>627</v>
      </c>
    </row>
    <row r="254" spans="2:24" x14ac:dyDescent="0.25">
      <c r="B254" t="str">
        <f>_xlfn.XLOOKUP(Z170a[[#This Row],[Column1]],X:X,V:V,"Test Person")</f>
        <v>Amelia</v>
      </c>
      <c r="C254" t="str">
        <f>_xlfn.XLOOKUP(Z170a[[#This Row],[Column1]],X:X,W:W,"Test Person")</f>
        <v>Taylor</v>
      </c>
      <c r="D254" s="4">
        <v>45874</v>
      </c>
      <c r="E254" s="4">
        <v>45877</v>
      </c>
      <c r="F254">
        <v>100</v>
      </c>
      <c r="G254">
        <v>5704</v>
      </c>
      <c r="H254" t="s">
        <v>39</v>
      </c>
      <c r="K254">
        <v>56</v>
      </c>
      <c r="L254" t="s">
        <v>22</v>
      </c>
      <c r="P254" t="s">
        <v>586</v>
      </c>
      <c r="V254" t="s">
        <v>430</v>
      </c>
      <c r="W254" t="s">
        <v>363</v>
      </c>
      <c r="X254" t="s">
        <v>628</v>
      </c>
    </row>
    <row r="255" spans="2:24" x14ac:dyDescent="0.25">
      <c r="B255" t="str">
        <f>_xlfn.XLOOKUP(Z170a[[#This Row],[Column1]],X:X,V:V,"Test Person")</f>
        <v>Victoria</v>
      </c>
      <c r="C255" t="str">
        <f>_xlfn.XLOOKUP(Z170a[[#This Row],[Column1]],X:X,W:W,"Test Person")</f>
        <v>Taylor</v>
      </c>
      <c r="D255" s="4">
        <v>45745</v>
      </c>
      <c r="E255" s="4">
        <v>45824</v>
      </c>
      <c r="F255">
        <v>100</v>
      </c>
      <c r="G255">
        <v>5705</v>
      </c>
      <c r="H255" t="s">
        <v>39</v>
      </c>
      <c r="O255" t="s">
        <v>130</v>
      </c>
      <c r="P255" t="s">
        <v>587</v>
      </c>
      <c r="V255" t="s">
        <v>496</v>
      </c>
      <c r="W255" t="s">
        <v>449</v>
      </c>
      <c r="X255" t="s">
        <v>629</v>
      </c>
    </row>
    <row r="256" spans="2:24" x14ac:dyDescent="0.25">
      <c r="B256" t="str">
        <f>_xlfn.XLOOKUP(Z170a[[#This Row],[Column1]],X:X,V:V,"Test Person")</f>
        <v>Victoria</v>
      </c>
      <c r="C256" t="str">
        <f>_xlfn.XLOOKUP(Z170a[[#This Row],[Column1]],X:X,W:W,"Test Person")</f>
        <v>Taylor</v>
      </c>
      <c r="D256" s="4">
        <v>45705</v>
      </c>
      <c r="E256" s="4">
        <v>45744</v>
      </c>
      <c r="F256">
        <v>100</v>
      </c>
      <c r="G256">
        <v>5705</v>
      </c>
      <c r="H256" t="s">
        <v>39</v>
      </c>
      <c r="J256">
        <v>1380</v>
      </c>
      <c r="K256">
        <v>19</v>
      </c>
      <c r="L256" t="s">
        <v>22</v>
      </c>
      <c r="M256" t="s">
        <v>131</v>
      </c>
      <c r="N256">
        <v>60896131</v>
      </c>
      <c r="P256" t="s">
        <v>587</v>
      </c>
      <c r="V256" t="s">
        <v>390</v>
      </c>
      <c r="W256" t="s">
        <v>24</v>
      </c>
      <c r="X256" t="s">
        <v>630</v>
      </c>
    </row>
    <row r="257" spans="2:24" x14ac:dyDescent="0.25">
      <c r="B257" t="str">
        <f>_xlfn.XLOOKUP(Z170a[[#This Row],[Column1]],X:X,V:V,"Test Person")</f>
        <v>Victoria</v>
      </c>
      <c r="C257" t="str">
        <f>_xlfn.XLOOKUP(Z170a[[#This Row],[Column1]],X:X,W:W,"Test Person")</f>
        <v>Taylor</v>
      </c>
      <c r="D257" s="4">
        <v>45474</v>
      </c>
      <c r="E257" s="4">
        <v>45704</v>
      </c>
      <c r="F257">
        <v>100</v>
      </c>
      <c r="G257">
        <v>5705</v>
      </c>
      <c r="H257" t="s">
        <v>39</v>
      </c>
      <c r="O257" t="s">
        <v>130</v>
      </c>
      <c r="P257" t="s">
        <v>587</v>
      </c>
      <c r="V257" t="s">
        <v>424</v>
      </c>
      <c r="W257" t="s">
        <v>355</v>
      </c>
      <c r="X257" t="s">
        <v>631</v>
      </c>
    </row>
    <row r="258" spans="2:24" x14ac:dyDescent="0.25">
      <c r="B258" t="str">
        <f>_xlfn.XLOOKUP(Z170a[[#This Row],[Column1]],X:X,V:V,"Test Person")</f>
        <v>Noah</v>
      </c>
      <c r="C258" t="str">
        <f>_xlfn.XLOOKUP(Z170a[[#This Row],[Column1]],X:X,W:W,"Test Person")</f>
        <v>Taylor</v>
      </c>
      <c r="D258" s="4">
        <v>45873</v>
      </c>
      <c r="E258" s="4">
        <v>46029</v>
      </c>
      <c r="F258">
        <v>100</v>
      </c>
      <c r="G258">
        <v>5705</v>
      </c>
      <c r="H258" t="s">
        <v>39</v>
      </c>
      <c r="J258">
        <v>1420</v>
      </c>
      <c r="K258">
        <v>18</v>
      </c>
      <c r="L258" t="s">
        <v>22</v>
      </c>
      <c r="P258" t="s">
        <v>588</v>
      </c>
      <c r="V258" t="s">
        <v>399</v>
      </c>
      <c r="W258" t="s">
        <v>355</v>
      </c>
      <c r="X258" t="s">
        <v>632</v>
      </c>
    </row>
    <row r="259" spans="2:24" x14ac:dyDescent="0.25">
      <c r="B259" t="str">
        <f>_xlfn.XLOOKUP(Z170a[[#This Row],[Column1]],X:X,V:V,"Test Person")</f>
        <v>John</v>
      </c>
      <c r="C259" t="str">
        <f>_xlfn.XLOOKUP(Z170a[[#This Row],[Column1]],X:X,W:W,"Test Person")</f>
        <v>Martinez</v>
      </c>
      <c r="D259" s="4">
        <v>45718</v>
      </c>
      <c r="E259" s="4">
        <v>45828</v>
      </c>
      <c r="F259">
        <v>100</v>
      </c>
      <c r="G259">
        <v>5706</v>
      </c>
      <c r="H259" t="s">
        <v>39</v>
      </c>
      <c r="J259">
        <v>1560</v>
      </c>
      <c r="K259">
        <v>23</v>
      </c>
      <c r="L259" t="s">
        <v>22</v>
      </c>
      <c r="M259" t="s">
        <v>132</v>
      </c>
      <c r="N259">
        <v>61304764</v>
      </c>
      <c r="O259" t="s">
        <v>133</v>
      </c>
      <c r="P259" t="s">
        <v>589</v>
      </c>
      <c r="V259" t="s">
        <v>26</v>
      </c>
      <c r="W259" t="s">
        <v>432</v>
      </c>
      <c r="X259" t="s">
        <v>633</v>
      </c>
    </row>
    <row r="260" spans="2:24" x14ac:dyDescent="0.25">
      <c r="B260" t="str">
        <f>_xlfn.XLOOKUP(Z170a[[#This Row],[Column1]],X:X,V:V,"Test Person")</f>
        <v>Sebastian</v>
      </c>
      <c r="C260" t="str">
        <f>_xlfn.XLOOKUP(Z170a[[#This Row],[Column1]],X:X,W:W,"Test Person")</f>
        <v>Martinez</v>
      </c>
      <c r="D260" s="4">
        <v>45839</v>
      </c>
      <c r="E260" s="4">
        <v>45869</v>
      </c>
      <c r="F260">
        <v>100</v>
      </c>
      <c r="G260">
        <v>5706</v>
      </c>
      <c r="H260" t="s">
        <v>39</v>
      </c>
      <c r="O260" t="s">
        <v>134</v>
      </c>
      <c r="P260" t="s">
        <v>590</v>
      </c>
      <c r="V260" t="s">
        <v>430</v>
      </c>
      <c r="W260" t="s">
        <v>335</v>
      </c>
      <c r="X260" t="s">
        <v>634</v>
      </c>
    </row>
    <row r="261" spans="2:24" x14ac:dyDescent="0.25">
      <c r="B261" t="str">
        <f>_xlfn.XLOOKUP(Z170a[[#This Row],[Column1]],X:X,V:V,"Test Person")</f>
        <v>Ella</v>
      </c>
      <c r="C261" t="str">
        <f>_xlfn.XLOOKUP(Z170a[[#This Row],[Column1]],X:X,W:W,"Test Person")</f>
        <v>Brown</v>
      </c>
      <c r="D261" s="4">
        <v>45873</v>
      </c>
      <c r="E261" s="4">
        <v>46029</v>
      </c>
      <c r="F261">
        <v>100</v>
      </c>
      <c r="G261">
        <v>5706</v>
      </c>
      <c r="H261" t="s">
        <v>39</v>
      </c>
      <c r="J261">
        <v>1420</v>
      </c>
      <c r="K261">
        <v>17</v>
      </c>
      <c r="L261" t="s">
        <v>22</v>
      </c>
      <c r="P261" t="s">
        <v>591</v>
      </c>
      <c r="V261" t="s">
        <v>496</v>
      </c>
      <c r="W261" t="s">
        <v>122</v>
      </c>
      <c r="X261" t="s">
        <v>635</v>
      </c>
    </row>
    <row r="262" spans="2:24" x14ac:dyDescent="0.25">
      <c r="B262" t="str">
        <f>_xlfn.XLOOKUP(Z170a[[#This Row],[Column1]],X:X,V:V,"Test Person")</f>
        <v>Sebastian</v>
      </c>
      <c r="C262" t="str">
        <f>_xlfn.XLOOKUP(Z170a[[#This Row],[Column1]],X:X,W:W,"Test Person")</f>
        <v>Brown</v>
      </c>
      <c r="D262" s="4">
        <v>45775</v>
      </c>
      <c r="E262" s="4">
        <v>45776</v>
      </c>
      <c r="F262">
        <v>100</v>
      </c>
      <c r="G262">
        <v>5707</v>
      </c>
      <c r="H262" t="s">
        <v>39</v>
      </c>
      <c r="O262" t="s">
        <v>117</v>
      </c>
      <c r="P262" t="s">
        <v>592</v>
      </c>
      <c r="V262" t="s">
        <v>376</v>
      </c>
      <c r="W262" t="s">
        <v>415</v>
      </c>
      <c r="X262" t="s">
        <v>636</v>
      </c>
    </row>
    <row r="263" spans="2:24" x14ac:dyDescent="0.25">
      <c r="B263" t="str">
        <f>_xlfn.XLOOKUP(Z170a[[#This Row],[Column1]],X:X,V:V,"Test Person")</f>
        <v>Sebastian</v>
      </c>
      <c r="C263" t="str">
        <f>_xlfn.XLOOKUP(Z170a[[#This Row],[Column1]],X:X,W:W,"Test Person")</f>
        <v>Brown</v>
      </c>
      <c r="D263" s="4">
        <v>45782</v>
      </c>
      <c r="E263" s="4">
        <v>45793</v>
      </c>
      <c r="F263">
        <v>100</v>
      </c>
      <c r="G263">
        <v>5707</v>
      </c>
      <c r="H263" t="s">
        <v>39</v>
      </c>
      <c r="O263" t="s">
        <v>117</v>
      </c>
      <c r="P263" t="s">
        <v>592</v>
      </c>
      <c r="V263" t="s">
        <v>25</v>
      </c>
      <c r="W263" t="s">
        <v>358</v>
      </c>
      <c r="X263" t="s">
        <v>637</v>
      </c>
    </row>
    <row r="264" spans="2:24" x14ac:dyDescent="0.25">
      <c r="B264" t="str">
        <f>_xlfn.XLOOKUP(Z170a[[#This Row],[Column1]],X:X,V:V,"Test Person")</f>
        <v>Liam</v>
      </c>
      <c r="C264" t="str">
        <f>_xlfn.XLOOKUP(Z170a[[#This Row],[Column1]],X:X,W:W,"Test Person")</f>
        <v>Smith</v>
      </c>
      <c r="D264" s="4">
        <v>45200</v>
      </c>
      <c r="E264" s="4">
        <v>46387</v>
      </c>
      <c r="F264">
        <v>100</v>
      </c>
      <c r="G264">
        <v>5708</v>
      </c>
      <c r="H264" t="s">
        <v>39</v>
      </c>
      <c r="O264" t="s">
        <v>135</v>
      </c>
      <c r="P264" t="s">
        <v>593</v>
      </c>
      <c r="V264" t="s">
        <v>376</v>
      </c>
      <c r="W264" t="s">
        <v>363</v>
      </c>
      <c r="X264" t="s">
        <v>638</v>
      </c>
    </row>
    <row r="265" spans="2:24" x14ac:dyDescent="0.25">
      <c r="B265" t="str">
        <f>_xlfn.XLOOKUP(Z170a[[#This Row],[Column1]],X:X,V:V,"Test Person")</f>
        <v>Matthew</v>
      </c>
      <c r="C265" t="str">
        <f>_xlfn.XLOOKUP(Z170a[[#This Row],[Column1]],X:X,W:W,"Test Person")</f>
        <v>Sanchez</v>
      </c>
      <c r="D265" s="4">
        <v>45901</v>
      </c>
      <c r="E265" s="4">
        <v>46029</v>
      </c>
      <c r="F265">
        <v>100</v>
      </c>
      <c r="G265">
        <v>5709</v>
      </c>
      <c r="H265" t="s">
        <v>39</v>
      </c>
      <c r="J265">
        <v>1350</v>
      </c>
      <c r="K265">
        <v>18</v>
      </c>
      <c r="L265" t="s">
        <v>22</v>
      </c>
      <c r="M265" t="s">
        <v>136</v>
      </c>
      <c r="N265">
        <v>42211523</v>
      </c>
      <c r="O265" t="s">
        <v>137</v>
      </c>
      <c r="P265" t="s">
        <v>594</v>
      </c>
      <c r="V265" t="s">
        <v>362</v>
      </c>
      <c r="W265" t="s">
        <v>333</v>
      </c>
      <c r="X265" t="s">
        <v>639</v>
      </c>
    </row>
    <row r="266" spans="2:24" x14ac:dyDescent="0.25">
      <c r="B266" t="str">
        <f>_xlfn.XLOOKUP(Z170a[[#This Row],[Column1]],X:X,V:V,"Test Person")</f>
        <v>Lucas</v>
      </c>
      <c r="C266" t="str">
        <f>_xlfn.XLOOKUP(Z170a[[#This Row],[Column1]],X:X,W:W,"Test Person")</f>
        <v>Martinez</v>
      </c>
      <c r="D266" s="4">
        <v>45873</v>
      </c>
      <c r="E266" s="4">
        <v>45891</v>
      </c>
      <c r="F266">
        <v>100</v>
      </c>
      <c r="G266">
        <v>5709</v>
      </c>
      <c r="H266" t="s">
        <v>39</v>
      </c>
      <c r="J266">
        <v>1390</v>
      </c>
      <c r="K266">
        <v>21</v>
      </c>
      <c r="L266" t="s">
        <v>22</v>
      </c>
      <c r="M266" t="s">
        <v>138</v>
      </c>
      <c r="N266">
        <v>26849065</v>
      </c>
      <c r="O266" t="s">
        <v>139</v>
      </c>
      <c r="P266" t="s">
        <v>595</v>
      </c>
      <c r="V266" t="s">
        <v>382</v>
      </c>
      <c r="W266" t="s">
        <v>31</v>
      </c>
      <c r="X266" t="s">
        <v>640</v>
      </c>
    </row>
    <row r="267" spans="2:24" x14ac:dyDescent="0.25">
      <c r="B267" t="str">
        <f>_xlfn.XLOOKUP(Z170a[[#This Row],[Column1]],X:X,V:V,"Test Person")</f>
        <v>Emily</v>
      </c>
      <c r="C267" t="str">
        <f>_xlfn.XLOOKUP(Z170a[[#This Row],[Column1]],X:X,W:W,"Test Person")</f>
        <v>Ramirez</v>
      </c>
      <c r="D267" s="4">
        <v>45139</v>
      </c>
      <c r="E267" s="4">
        <v>46387</v>
      </c>
      <c r="F267">
        <v>100</v>
      </c>
      <c r="G267">
        <v>5710</v>
      </c>
      <c r="H267" t="s">
        <v>39</v>
      </c>
      <c r="O267" t="s">
        <v>140</v>
      </c>
      <c r="P267" t="s">
        <v>596</v>
      </c>
      <c r="V267" t="s">
        <v>32</v>
      </c>
      <c r="W267" t="s">
        <v>358</v>
      </c>
      <c r="X267" t="s">
        <v>641</v>
      </c>
    </row>
    <row r="268" spans="2:24" x14ac:dyDescent="0.25">
      <c r="B268" t="str">
        <f>_xlfn.XLOOKUP(Z170a[[#This Row],[Column1]],X:X,V:V,"Test Person")</f>
        <v>Ava</v>
      </c>
      <c r="C268" t="str">
        <f>_xlfn.XLOOKUP(Z170a[[#This Row],[Column1]],X:X,W:W,"Test Person")</f>
        <v>Wilson</v>
      </c>
      <c r="D268" s="4">
        <v>45998</v>
      </c>
      <c r="E268" s="4">
        <v>46000</v>
      </c>
      <c r="F268">
        <v>100</v>
      </c>
      <c r="G268">
        <v>5711</v>
      </c>
      <c r="H268" t="s">
        <v>39</v>
      </c>
      <c r="O268" t="s">
        <v>117</v>
      </c>
      <c r="P268" t="s">
        <v>597</v>
      </c>
      <c r="V268" t="s">
        <v>340</v>
      </c>
      <c r="W268" t="s">
        <v>437</v>
      </c>
      <c r="X268" t="s">
        <v>642</v>
      </c>
    </row>
    <row r="269" spans="2:24" x14ac:dyDescent="0.25">
      <c r="B269" t="str">
        <f>_xlfn.XLOOKUP(Z170a[[#This Row],[Column1]],X:X,V:V,"Test Person")</f>
        <v>Hannah</v>
      </c>
      <c r="C269" t="str">
        <f>_xlfn.XLOOKUP(Z170a[[#This Row],[Column1]],X:X,W:W,"Test Person")</f>
        <v>Jones</v>
      </c>
      <c r="D269" s="4">
        <v>45802</v>
      </c>
      <c r="E269" s="4">
        <v>45804</v>
      </c>
      <c r="F269">
        <v>100</v>
      </c>
      <c r="G269">
        <v>5711</v>
      </c>
      <c r="H269" t="s">
        <v>39</v>
      </c>
      <c r="K269">
        <v>29</v>
      </c>
      <c r="L269" t="s">
        <v>22</v>
      </c>
      <c r="P269" t="s">
        <v>598</v>
      </c>
      <c r="V269" t="s">
        <v>183</v>
      </c>
      <c r="W269" t="s">
        <v>29</v>
      </c>
      <c r="X269" t="s">
        <v>643</v>
      </c>
    </row>
    <row r="270" spans="2:24" x14ac:dyDescent="0.25">
      <c r="B270" t="str">
        <f>_xlfn.XLOOKUP(Z170a[[#This Row],[Column1]],X:X,V:V,"Test Person")</f>
        <v>Noah</v>
      </c>
      <c r="C270" t="str">
        <f>_xlfn.XLOOKUP(Z170a[[#This Row],[Column1]],X:X,W:W,"Test Person")</f>
        <v>Davis</v>
      </c>
      <c r="D270" s="4">
        <v>45987</v>
      </c>
      <c r="E270" s="4">
        <v>45989</v>
      </c>
      <c r="F270">
        <v>100</v>
      </c>
      <c r="G270">
        <v>5711</v>
      </c>
      <c r="H270" t="s">
        <v>39</v>
      </c>
      <c r="K270">
        <v>22</v>
      </c>
      <c r="L270" t="s">
        <v>22</v>
      </c>
      <c r="P270" t="s">
        <v>599</v>
      </c>
      <c r="V270" t="s">
        <v>116</v>
      </c>
      <c r="W270" t="s">
        <v>351</v>
      </c>
      <c r="X270" t="s">
        <v>644</v>
      </c>
    </row>
    <row r="271" spans="2:24" x14ac:dyDescent="0.25">
      <c r="B271" t="str">
        <f>_xlfn.XLOOKUP(Z170a[[#This Row],[Column1]],X:X,V:V,"Test Person")</f>
        <v>Benjamin</v>
      </c>
      <c r="C271" t="str">
        <f>_xlfn.XLOOKUP(Z170a[[#This Row],[Column1]],X:X,W:W,"Test Person")</f>
        <v>Robinson</v>
      </c>
      <c r="D271" s="4">
        <v>45797</v>
      </c>
      <c r="E271" s="4">
        <v>45800</v>
      </c>
      <c r="F271">
        <v>100</v>
      </c>
      <c r="G271">
        <v>5711</v>
      </c>
      <c r="H271" t="s">
        <v>39</v>
      </c>
      <c r="K271">
        <v>59</v>
      </c>
      <c r="L271" t="s">
        <v>22</v>
      </c>
      <c r="P271" t="s">
        <v>600</v>
      </c>
      <c r="V271" t="s">
        <v>430</v>
      </c>
      <c r="W271" t="s">
        <v>328</v>
      </c>
      <c r="X271" t="s">
        <v>645</v>
      </c>
    </row>
    <row r="272" spans="2:24" x14ac:dyDescent="0.25">
      <c r="B272" t="str">
        <f>_xlfn.XLOOKUP(Z170a[[#This Row],[Column1]],X:X,V:V,"Test Person")</f>
        <v>Daniel</v>
      </c>
      <c r="C272" t="str">
        <f>_xlfn.XLOOKUP(Z170a[[#This Row],[Column1]],X:X,W:W,"Test Person")</f>
        <v>Thompson</v>
      </c>
      <c r="D272" s="4">
        <v>45874</v>
      </c>
      <c r="E272" s="4">
        <v>45877</v>
      </c>
      <c r="F272">
        <v>100</v>
      </c>
      <c r="G272">
        <v>5711</v>
      </c>
      <c r="H272" t="s">
        <v>39</v>
      </c>
      <c r="K272">
        <v>60</v>
      </c>
      <c r="L272" t="s">
        <v>22</v>
      </c>
      <c r="P272" t="s">
        <v>601</v>
      </c>
      <c r="V272" t="s">
        <v>396</v>
      </c>
      <c r="W272" t="s">
        <v>437</v>
      </c>
      <c r="X272" t="s">
        <v>646</v>
      </c>
    </row>
    <row r="273" spans="2:24" x14ac:dyDescent="0.25">
      <c r="B273" t="str">
        <f>_xlfn.XLOOKUP(Z170a[[#This Row],[Column1]],X:X,V:V,"Test Person")</f>
        <v>Ethan</v>
      </c>
      <c r="C273" t="str">
        <f>_xlfn.XLOOKUP(Z170a[[#This Row],[Column1]],X:X,W:W,"Test Person")</f>
        <v>Wilson</v>
      </c>
      <c r="D273" s="4">
        <v>45719</v>
      </c>
      <c r="E273" s="4">
        <v>45723</v>
      </c>
      <c r="F273">
        <v>100</v>
      </c>
      <c r="G273">
        <v>5711</v>
      </c>
      <c r="H273" t="s">
        <v>39</v>
      </c>
      <c r="K273">
        <v>60</v>
      </c>
      <c r="L273" t="s">
        <v>22</v>
      </c>
      <c r="P273" t="s">
        <v>602</v>
      </c>
      <c r="V273" t="s">
        <v>357</v>
      </c>
      <c r="W273" t="s">
        <v>335</v>
      </c>
      <c r="X273" t="s">
        <v>647</v>
      </c>
    </row>
    <row r="274" spans="2:24" x14ac:dyDescent="0.25">
      <c r="B274" t="str">
        <f>_xlfn.XLOOKUP(Z170a[[#This Row],[Column1]],X:X,V:V,"Test Person")</f>
        <v>Ava</v>
      </c>
      <c r="C274" t="str">
        <f>_xlfn.XLOOKUP(Z170a[[#This Row],[Column1]],X:X,W:W,"Test Person")</f>
        <v>Wilson</v>
      </c>
      <c r="D274" s="4">
        <v>46005</v>
      </c>
      <c r="E274" s="4">
        <v>46007</v>
      </c>
      <c r="F274">
        <v>100</v>
      </c>
      <c r="G274">
        <v>5711</v>
      </c>
      <c r="H274" t="s">
        <v>39</v>
      </c>
      <c r="O274" t="s">
        <v>117</v>
      </c>
      <c r="P274" t="s">
        <v>597</v>
      </c>
      <c r="V274" t="s">
        <v>424</v>
      </c>
      <c r="W274" t="s">
        <v>363</v>
      </c>
      <c r="X274" t="s">
        <v>648</v>
      </c>
    </row>
    <row r="275" spans="2:24" x14ac:dyDescent="0.25">
      <c r="B275" t="str">
        <f>_xlfn.XLOOKUP(Z170a[[#This Row],[Column1]],X:X,V:V,"Test Person")</f>
        <v>Sebastian</v>
      </c>
      <c r="C275" t="str">
        <f>_xlfn.XLOOKUP(Z170a[[#This Row],[Column1]],X:X,W:W,"Test Person")</f>
        <v>Lewis</v>
      </c>
      <c r="D275" s="4">
        <v>45908</v>
      </c>
      <c r="E275" s="4">
        <v>45919</v>
      </c>
      <c r="F275">
        <v>100</v>
      </c>
      <c r="G275">
        <v>5711</v>
      </c>
      <c r="H275" t="s">
        <v>39</v>
      </c>
      <c r="K275">
        <v>30</v>
      </c>
      <c r="L275" t="s">
        <v>22</v>
      </c>
      <c r="P275" t="s">
        <v>603</v>
      </c>
      <c r="V275" t="s">
        <v>496</v>
      </c>
      <c r="W275" t="s">
        <v>358</v>
      </c>
      <c r="X275" t="s">
        <v>649</v>
      </c>
    </row>
    <row r="276" spans="2:24" x14ac:dyDescent="0.25">
      <c r="B276" t="str">
        <f>_xlfn.XLOOKUP(Z170a[[#This Row],[Column1]],X:X,V:V,"Test Person")</f>
        <v>Isabella</v>
      </c>
      <c r="C276" t="str">
        <f>_xlfn.XLOOKUP(Z170a[[#This Row],[Column1]],X:X,W:W,"Test Person")</f>
        <v>Martin</v>
      </c>
      <c r="D276" s="4">
        <v>45936</v>
      </c>
      <c r="E276" s="4">
        <v>45940</v>
      </c>
      <c r="F276">
        <v>100</v>
      </c>
      <c r="G276">
        <v>5711</v>
      </c>
      <c r="H276" t="s">
        <v>39</v>
      </c>
      <c r="K276">
        <v>64</v>
      </c>
      <c r="L276" t="s">
        <v>22</v>
      </c>
      <c r="P276" t="s">
        <v>604</v>
      </c>
      <c r="V276" t="s">
        <v>345</v>
      </c>
      <c r="W276" t="s">
        <v>392</v>
      </c>
      <c r="X276" t="s">
        <v>650</v>
      </c>
    </row>
    <row r="277" spans="2:24" x14ac:dyDescent="0.25">
      <c r="B277" t="str">
        <f>_xlfn.XLOOKUP(Z170a[[#This Row],[Column1]],X:X,V:V,"Test Person")</f>
        <v>Alexander</v>
      </c>
      <c r="C277" t="str">
        <f>_xlfn.XLOOKUP(Z170a[[#This Row],[Column1]],X:X,W:W,"Test Person")</f>
        <v>Martin</v>
      </c>
      <c r="D277" s="4">
        <v>46005</v>
      </c>
      <c r="E277" s="4">
        <v>46007</v>
      </c>
      <c r="F277">
        <v>100</v>
      </c>
      <c r="G277">
        <v>5712</v>
      </c>
      <c r="H277" t="s">
        <v>39</v>
      </c>
      <c r="O277" t="s">
        <v>117</v>
      </c>
      <c r="P277" t="s">
        <v>605</v>
      </c>
      <c r="V277" t="s">
        <v>345</v>
      </c>
      <c r="W277" t="s">
        <v>358</v>
      </c>
      <c r="X277" t="s">
        <v>651</v>
      </c>
    </row>
    <row r="278" spans="2:24" x14ac:dyDescent="0.25">
      <c r="B278" t="str">
        <f>_xlfn.XLOOKUP(Z170a[[#This Row],[Column1]],X:X,V:V,"Test Person")</f>
        <v>Daniel</v>
      </c>
      <c r="C278" t="str">
        <f>_xlfn.XLOOKUP(Z170a[[#This Row],[Column1]],X:X,W:W,"Test Person")</f>
        <v>Garcia</v>
      </c>
      <c r="D278" s="4">
        <v>45739</v>
      </c>
      <c r="E278" s="4">
        <v>45744</v>
      </c>
      <c r="F278">
        <v>100</v>
      </c>
      <c r="G278">
        <v>5712</v>
      </c>
      <c r="H278" t="s">
        <v>39</v>
      </c>
      <c r="K278">
        <v>64</v>
      </c>
      <c r="L278" t="s">
        <v>22</v>
      </c>
      <c r="P278" t="s">
        <v>606</v>
      </c>
      <c r="V278" t="s">
        <v>399</v>
      </c>
      <c r="W278" t="s">
        <v>493</v>
      </c>
      <c r="X278" t="s">
        <v>652</v>
      </c>
    </row>
    <row r="279" spans="2:24" x14ac:dyDescent="0.25">
      <c r="B279" t="str">
        <f>_xlfn.XLOOKUP(Z170a[[#This Row],[Column1]],X:X,V:V,"Test Person")</f>
        <v>Daniel</v>
      </c>
      <c r="C279" t="str">
        <f>_xlfn.XLOOKUP(Z170a[[#This Row],[Column1]],X:X,W:W,"Test Person")</f>
        <v>Lopez</v>
      </c>
      <c r="D279" s="4">
        <v>45774</v>
      </c>
      <c r="E279" s="4">
        <v>45806</v>
      </c>
      <c r="F279">
        <v>100</v>
      </c>
      <c r="G279">
        <v>5712</v>
      </c>
      <c r="H279" t="s">
        <v>39</v>
      </c>
      <c r="O279" t="s">
        <v>117</v>
      </c>
      <c r="P279" t="s">
        <v>607</v>
      </c>
      <c r="V279" t="s">
        <v>402</v>
      </c>
      <c r="W279" t="s">
        <v>328</v>
      </c>
      <c r="X279" t="s">
        <v>653</v>
      </c>
    </row>
    <row r="280" spans="2:24" x14ac:dyDescent="0.25">
      <c r="B280" t="str">
        <f>_xlfn.XLOOKUP(Z170a[[#This Row],[Column1]],X:X,V:V,"Test Person")</f>
        <v>Chloe</v>
      </c>
      <c r="C280" t="str">
        <f>_xlfn.XLOOKUP(Z170a[[#This Row],[Column1]],X:X,W:W,"Test Person")</f>
        <v>Harris</v>
      </c>
      <c r="D280" s="4">
        <v>45936</v>
      </c>
      <c r="E280" s="4">
        <v>45940</v>
      </c>
      <c r="F280">
        <v>100</v>
      </c>
      <c r="G280">
        <v>5712</v>
      </c>
      <c r="H280" t="s">
        <v>39</v>
      </c>
      <c r="K280">
        <v>38</v>
      </c>
      <c r="L280" t="s">
        <v>22</v>
      </c>
      <c r="P280" t="s">
        <v>608</v>
      </c>
      <c r="V280" t="s">
        <v>424</v>
      </c>
      <c r="W280" t="s">
        <v>410</v>
      </c>
      <c r="X280" t="s">
        <v>654</v>
      </c>
    </row>
    <row r="281" spans="2:24" x14ac:dyDescent="0.25">
      <c r="B281" t="str">
        <f>_xlfn.XLOOKUP(Z170a[[#This Row],[Column1]],X:X,V:V,"Test Person")</f>
        <v>Hannah</v>
      </c>
      <c r="C281" t="str">
        <f>_xlfn.XLOOKUP(Z170a[[#This Row],[Column1]],X:X,W:W,"Test Person")</f>
        <v>Clark</v>
      </c>
      <c r="D281" s="4">
        <v>45987</v>
      </c>
      <c r="E281" s="4">
        <v>45989</v>
      </c>
      <c r="F281">
        <v>100</v>
      </c>
      <c r="G281">
        <v>5712</v>
      </c>
      <c r="H281" t="s">
        <v>39</v>
      </c>
      <c r="P281" t="s">
        <v>609</v>
      </c>
      <c r="V281" t="s">
        <v>26</v>
      </c>
      <c r="W281" t="s">
        <v>24</v>
      </c>
      <c r="X281" t="s">
        <v>655</v>
      </c>
    </row>
    <row r="282" spans="2:24" x14ac:dyDescent="0.25">
      <c r="B282" t="str">
        <f>_xlfn.XLOOKUP(Z170a[[#This Row],[Column1]],X:X,V:V,"Test Person")</f>
        <v>Alexander</v>
      </c>
      <c r="C282" t="str">
        <f>_xlfn.XLOOKUP(Z170a[[#This Row],[Column1]],X:X,W:W,"Test Person")</f>
        <v>Martin</v>
      </c>
      <c r="D282" s="4">
        <v>45998</v>
      </c>
      <c r="E282" s="4">
        <v>46000</v>
      </c>
      <c r="F282">
        <v>100</v>
      </c>
      <c r="G282">
        <v>5712</v>
      </c>
      <c r="H282" t="s">
        <v>39</v>
      </c>
      <c r="O282" t="s">
        <v>117</v>
      </c>
      <c r="P282" t="s">
        <v>605</v>
      </c>
      <c r="V282" t="s">
        <v>32</v>
      </c>
      <c r="W282" t="s">
        <v>333</v>
      </c>
      <c r="X282" t="s">
        <v>656</v>
      </c>
    </row>
    <row r="283" spans="2:24" x14ac:dyDescent="0.25">
      <c r="B283" t="str">
        <f>_xlfn.XLOOKUP(Z170a[[#This Row],[Column1]],X:X,V:V,"Test Person")</f>
        <v>Olivia</v>
      </c>
      <c r="C283" t="str">
        <f>_xlfn.XLOOKUP(Z170a[[#This Row],[Column1]],X:X,W:W,"Test Person")</f>
        <v>Wilson</v>
      </c>
      <c r="D283" s="4">
        <v>45676</v>
      </c>
      <c r="E283" s="4">
        <v>45688</v>
      </c>
      <c r="F283">
        <v>100</v>
      </c>
      <c r="G283">
        <v>5712</v>
      </c>
      <c r="H283" t="s">
        <v>39</v>
      </c>
      <c r="K283">
        <v>54</v>
      </c>
      <c r="L283" t="s">
        <v>22</v>
      </c>
      <c r="P283" t="s">
        <v>610</v>
      </c>
      <c r="V283" t="s">
        <v>386</v>
      </c>
      <c r="W283" t="s">
        <v>338</v>
      </c>
      <c r="X283" t="s">
        <v>657</v>
      </c>
    </row>
    <row r="284" spans="2:24" x14ac:dyDescent="0.25">
      <c r="B284" t="str">
        <f>_xlfn.XLOOKUP(Z170a[[#This Row],[Column1]],X:X,V:V,"Test Person")</f>
        <v>Benjamin</v>
      </c>
      <c r="C284" t="str">
        <f>_xlfn.XLOOKUP(Z170a[[#This Row],[Column1]],X:X,W:W,"Test Person")</f>
        <v>Robinson</v>
      </c>
      <c r="D284" s="4">
        <v>45698</v>
      </c>
      <c r="E284" s="4">
        <v>45699</v>
      </c>
      <c r="F284">
        <v>100</v>
      </c>
      <c r="G284">
        <v>5712</v>
      </c>
      <c r="H284" t="s">
        <v>39</v>
      </c>
      <c r="K284">
        <v>59</v>
      </c>
      <c r="L284" t="s">
        <v>22</v>
      </c>
      <c r="P284" t="s">
        <v>600</v>
      </c>
      <c r="V284" t="s">
        <v>30</v>
      </c>
      <c r="W284" t="s">
        <v>370</v>
      </c>
      <c r="X284" t="s">
        <v>658</v>
      </c>
    </row>
    <row r="285" spans="2:24" x14ac:dyDescent="0.25">
      <c r="B285" t="str">
        <f>_xlfn.XLOOKUP(Z170a[[#This Row],[Column1]],X:X,V:V,"Test Person")</f>
        <v>Benjamin</v>
      </c>
      <c r="C285" t="str">
        <f>_xlfn.XLOOKUP(Z170a[[#This Row],[Column1]],X:X,W:W,"Test Person")</f>
        <v>Robinson</v>
      </c>
      <c r="D285" s="4">
        <v>45705</v>
      </c>
      <c r="E285" s="4">
        <v>45716</v>
      </c>
      <c r="F285">
        <v>100</v>
      </c>
      <c r="G285">
        <v>5712</v>
      </c>
      <c r="H285" t="s">
        <v>39</v>
      </c>
      <c r="K285">
        <v>59</v>
      </c>
      <c r="L285" t="s">
        <v>22</v>
      </c>
      <c r="P285" t="s">
        <v>600</v>
      </c>
      <c r="V285" t="s">
        <v>25</v>
      </c>
      <c r="W285" t="s">
        <v>351</v>
      </c>
      <c r="X285" t="s">
        <v>659</v>
      </c>
    </row>
    <row r="286" spans="2:24" x14ac:dyDescent="0.25">
      <c r="B286" t="str">
        <f>_xlfn.XLOOKUP(Z170a[[#This Row],[Column1]],X:X,V:V,"Test Person")</f>
        <v>Sebastian</v>
      </c>
      <c r="C286" t="str">
        <f>_xlfn.XLOOKUP(Z170a[[#This Row],[Column1]],X:X,W:W,"Test Person")</f>
        <v>Miller</v>
      </c>
      <c r="D286" s="4">
        <v>45720</v>
      </c>
      <c r="E286" s="4">
        <v>45723</v>
      </c>
      <c r="F286">
        <v>100</v>
      </c>
      <c r="G286">
        <v>5712</v>
      </c>
      <c r="H286" t="s">
        <v>39</v>
      </c>
      <c r="K286">
        <v>54</v>
      </c>
      <c r="L286" t="s">
        <v>22</v>
      </c>
      <c r="P286" t="s">
        <v>611</v>
      </c>
      <c r="V286" t="s">
        <v>119</v>
      </c>
      <c r="W286" t="s">
        <v>351</v>
      </c>
      <c r="X286" t="s">
        <v>660</v>
      </c>
    </row>
    <row r="287" spans="2:24" x14ac:dyDescent="0.25">
      <c r="B287" t="str">
        <f>_xlfn.XLOOKUP(Z170a[[#This Row],[Column1]],X:X,V:V,"Test Person")</f>
        <v>Ethan</v>
      </c>
      <c r="C287" t="str">
        <f>_xlfn.XLOOKUP(Z170a[[#This Row],[Column1]],X:X,W:W,"Test Person")</f>
        <v>Jones</v>
      </c>
      <c r="D287" s="4">
        <v>45943</v>
      </c>
      <c r="E287" s="4">
        <v>46010</v>
      </c>
      <c r="F287">
        <v>100</v>
      </c>
      <c r="G287">
        <v>5713</v>
      </c>
      <c r="H287" t="s">
        <v>39</v>
      </c>
      <c r="J287">
        <v>1420</v>
      </c>
      <c r="K287">
        <v>19</v>
      </c>
      <c r="L287" t="s">
        <v>22</v>
      </c>
      <c r="M287" t="s">
        <v>141</v>
      </c>
      <c r="N287">
        <v>28519134</v>
      </c>
      <c r="P287" t="s">
        <v>612</v>
      </c>
      <c r="V287" t="s">
        <v>337</v>
      </c>
      <c r="W287" t="s">
        <v>493</v>
      </c>
      <c r="X287" t="s">
        <v>661</v>
      </c>
    </row>
    <row r="288" spans="2:24" x14ac:dyDescent="0.25">
      <c r="B288" t="str">
        <f>_xlfn.XLOOKUP(Z170a[[#This Row],[Column1]],X:X,V:V,"Test Person")</f>
        <v>Victoria</v>
      </c>
      <c r="C288" t="str">
        <f>_xlfn.XLOOKUP(Z170a[[#This Row],[Column1]],X:X,W:W,"Test Person")</f>
        <v>Lopez</v>
      </c>
      <c r="D288" s="4">
        <v>45782</v>
      </c>
      <c r="E288" s="4">
        <v>45783</v>
      </c>
      <c r="F288">
        <v>100</v>
      </c>
      <c r="G288">
        <v>5713</v>
      </c>
      <c r="H288" t="s">
        <v>39</v>
      </c>
      <c r="P288" t="s">
        <v>613</v>
      </c>
      <c r="V288" t="s">
        <v>183</v>
      </c>
      <c r="W288" t="s">
        <v>387</v>
      </c>
      <c r="X288" t="s">
        <v>662</v>
      </c>
    </row>
    <row r="289" spans="2:24" x14ac:dyDescent="0.25">
      <c r="B289" t="str">
        <f>_xlfn.XLOOKUP(Z170a[[#This Row],[Column1]],X:X,V:V,"Test Person")</f>
        <v>Emily</v>
      </c>
      <c r="C289" t="str">
        <f>_xlfn.XLOOKUP(Z170a[[#This Row],[Column1]],X:X,W:W,"Test Person")</f>
        <v>Davis</v>
      </c>
      <c r="D289" s="4">
        <v>45726</v>
      </c>
      <c r="E289" s="4">
        <v>45751</v>
      </c>
      <c r="F289">
        <v>100</v>
      </c>
      <c r="G289">
        <v>5713</v>
      </c>
      <c r="H289" t="s">
        <v>39</v>
      </c>
      <c r="J289">
        <v>1430</v>
      </c>
      <c r="K289">
        <v>22</v>
      </c>
      <c r="L289" t="s">
        <v>22</v>
      </c>
      <c r="M289" t="s">
        <v>142</v>
      </c>
      <c r="N289">
        <v>42494778</v>
      </c>
      <c r="P289" t="s">
        <v>614</v>
      </c>
      <c r="V289" t="s">
        <v>366</v>
      </c>
      <c r="W289" t="s">
        <v>351</v>
      </c>
      <c r="X289" t="s">
        <v>663</v>
      </c>
    </row>
    <row r="290" spans="2:24" x14ac:dyDescent="0.25">
      <c r="B290" t="str">
        <f>_xlfn.XLOOKUP(Z170a[[#This Row],[Column1]],X:X,V:V,"Test Person")</f>
        <v>Lucas</v>
      </c>
      <c r="C290" t="str">
        <f>_xlfn.XLOOKUP(Z170a[[#This Row],[Column1]],X:X,W:W,"Test Person")</f>
        <v>Miller</v>
      </c>
      <c r="D290" s="4">
        <v>45901</v>
      </c>
      <c r="E290" s="4">
        <v>46387</v>
      </c>
      <c r="F290">
        <v>100</v>
      </c>
      <c r="G290">
        <v>5714</v>
      </c>
      <c r="H290" t="s">
        <v>39</v>
      </c>
      <c r="O290" t="s">
        <v>143</v>
      </c>
      <c r="P290" t="s">
        <v>615</v>
      </c>
      <c r="V290" t="s">
        <v>396</v>
      </c>
      <c r="W290" t="s">
        <v>358</v>
      </c>
      <c r="X290" t="s">
        <v>664</v>
      </c>
    </row>
    <row r="291" spans="2:24" x14ac:dyDescent="0.25">
      <c r="B291" t="str">
        <f>_xlfn.XLOOKUP(Z170a[[#This Row],[Column1]],X:X,V:V,"Test Person")</f>
        <v>Hannah</v>
      </c>
      <c r="C291" t="str">
        <f>_xlfn.XLOOKUP(Z170a[[#This Row],[Column1]],X:X,W:W,"Test Person")</f>
        <v>Martin</v>
      </c>
      <c r="D291" s="4">
        <v>45659</v>
      </c>
      <c r="E291" s="4">
        <v>45704</v>
      </c>
      <c r="F291">
        <v>100</v>
      </c>
      <c r="G291">
        <v>5714</v>
      </c>
      <c r="H291" t="s">
        <v>39</v>
      </c>
      <c r="J291">
        <v>1430</v>
      </c>
      <c r="K291">
        <v>25</v>
      </c>
      <c r="L291" t="s">
        <v>21</v>
      </c>
      <c r="M291" t="s">
        <v>144</v>
      </c>
      <c r="N291">
        <v>22399869</v>
      </c>
      <c r="P291" t="s">
        <v>616</v>
      </c>
      <c r="V291" t="s">
        <v>382</v>
      </c>
      <c r="W291" t="s">
        <v>335</v>
      </c>
      <c r="X291" t="s">
        <v>665</v>
      </c>
    </row>
    <row r="292" spans="2:24" x14ac:dyDescent="0.25">
      <c r="B292" t="str">
        <f>_xlfn.XLOOKUP(Z170a[[#This Row],[Column1]],X:X,V:V,"Test Person")</f>
        <v>Victoria</v>
      </c>
      <c r="C292" t="str">
        <f>_xlfn.XLOOKUP(Z170a[[#This Row],[Column1]],X:X,W:W,"Test Person")</f>
        <v>Lopez</v>
      </c>
      <c r="D292" s="4">
        <v>45775</v>
      </c>
      <c r="E292" s="4">
        <v>45776</v>
      </c>
      <c r="F292">
        <v>100</v>
      </c>
      <c r="G292">
        <v>5714</v>
      </c>
      <c r="H292" t="s">
        <v>39</v>
      </c>
      <c r="P292" t="s">
        <v>613</v>
      </c>
      <c r="V292" t="s">
        <v>116</v>
      </c>
      <c r="W292" t="s">
        <v>358</v>
      </c>
      <c r="X292" t="s">
        <v>666</v>
      </c>
    </row>
    <row r="293" spans="2:24" x14ac:dyDescent="0.25">
      <c r="B293" t="str">
        <f>_xlfn.XLOOKUP(Z170a[[#This Row],[Column1]],X:X,V:V,"Test Person")</f>
        <v>Chloe</v>
      </c>
      <c r="C293" t="str">
        <f>_xlfn.XLOOKUP(Z170a[[#This Row],[Column1]],X:X,W:W,"Test Person")</f>
        <v>Gonzalez</v>
      </c>
      <c r="D293" s="4">
        <v>45789</v>
      </c>
      <c r="E293" s="4">
        <v>45831</v>
      </c>
      <c r="F293">
        <v>100</v>
      </c>
      <c r="G293">
        <v>5714</v>
      </c>
      <c r="H293" t="s">
        <v>39</v>
      </c>
      <c r="J293">
        <v>1390</v>
      </c>
      <c r="K293">
        <v>32</v>
      </c>
      <c r="L293" t="s">
        <v>22</v>
      </c>
      <c r="M293" t="s">
        <v>145</v>
      </c>
      <c r="N293" t="s">
        <v>146</v>
      </c>
      <c r="P293" t="s">
        <v>617</v>
      </c>
      <c r="V293" t="s">
        <v>116</v>
      </c>
      <c r="W293" t="s">
        <v>432</v>
      </c>
      <c r="X293" t="s">
        <v>667</v>
      </c>
    </row>
    <row r="294" spans="2:24" x14ac:dyDescent="0.25">
      <c r="B294" t="str">
        <f>_xlfn.XLOOKUP(Z170a[[#This Row],[Column1]],X:X,V:V,"Test Person")</f>
        <v>David</v>
      </c>
      <c r="C294" t="str">
        <f>_xlfn.XLOOKUP(Z170a[[#This Row],[Column1]],X:X,W:W,"Test Person")</f>
        <v>Clark</v>
      </c>
      <c r="D294" s="4">
        <v>45658</v>
      </c>
      <c r="E294" s="4">
        <v>45835</v>
      </c>
      <c r="F294">
        <v>100</v>
      </c>
      <c r="G294">
        <v>5715</v>
      </c>
      <c r="H294" t="s">
        <v>39</v>
      </c>
      <c r="O294" t="s">
        <v>147</v>
      </c>
      <c r="P294" t="s">
        <v>618</v>
      </c>
      <c r="V294" t="s">
        <v>436</v>
      </c>
      <c r="W294" t="s">
        <v>415</v>
      </c>
      <c r="X294" t="s">
        <v>668</v>
      </c>
    </row>
    <row r="295" spans="2:24" x14ac:dyDescent="0.25">
      <c r="B295" t="str">
        <f>_xlfn.XLOOKUP(Z170a[[#This Row],[Column1]],X:X,V:V,"Test Person")</f>
        <v>Daniel</v>
      </c>
      <c r="C295" t="str">
        <f>_xlfn.XLOOKUP(Z170a[[#This Row],[Column1]],X:X,W:W,"Test Person")</f>
        <v>Sanchez</v>
      </c>
      <c r="D295" s="4">
        <v>45873</v>
      </c>
      <c r="E295" s="4">
        <v>45961</v>
      </c>
      <c r="F295">
        <v>100</v>
      </c>
      <c r="G295">
        <v>5715</v>
      </c>
      <c r="H295" t="s">
        <v>39</v>
      </c>
      <c r="J295">
        <v>329</v>
      </c>
      <c r="K295">
        <v>18</v>
      </c>
      <c r="L295" t="s">
        <v>22</v>
      </c>
      <c r="M295" t="s">
        <v>148</v>
      </c>
      <c r="N295">
        <v>42553013</v>
      </c>
      <c r="P295" t="s">
        <v>619</v>
      </c>
      <c r="V295" t="s">
        <v>327</v>
      </c>
      <c r="W295" t="s">
        <v>358</v>
      </c>
      <c r="X295" t="s">
        <v>669</v>
      </c>
    </row>
    <row r="296" spans="2:24" x14ac:dyDescent="0.25">
      <c r="B296" t="str">
        <f>_xlfn.XLOOKUP(Z170a[[#This Row],[Column1]],X:X,V:V,"Test Person")</f>
        <v>Scarlett</v>
      </c>
      <c r="C296" t="str">
        <f>_xlfn.XLOOKUP(Z170a[[#This Row],[Column1]],X:X,W:W,"Test Person")</f>
        <v>Thomas</v>
      </c>
      <c r="D296" s="4">
        <v>45971</v>
      </c>
      <c r="E296" s="4">
        <v>46010</v>
      </c>
      <c r="F296">
        <v>100</v>
      </c>
      <c r="G296">
        <v>5715</v>
      </c>
      <c r="H296" t="s">
        <v>39</v>
      </c>
      <c r="J296">
        <v>1380</v>
      </c>
      <c r="K296">
        <v>22</v>
      </c>
      <c r="L296" t="s">
        <v>22</v>
      </c>
      <c r="M296" t="s">
        <v>149</v>
      </c>
      <c r="N296">
        <v>52391080</v>
      </c>
      <c r="P296" t="s">
        <v>620</v>
      </c>
      <c r="V296" t="s">
        <v>408</v>
      </c>
      <c r="W296" t="s">
        <v>31</v>
      </c>
      <c r="X296" t="s">
        <v>670</v>
      </c>
    </row>
    <row r="297" spans="2:24" x14ac:dyDescent="0.25">
      <c r="B297" t="str">
        <f>_xlfn.XLOOKUP(Z170a[[#This Row],[Column1]],X:X,V:V,"Test Person")</f>
        <v>Mia</v>
      </c>
      <c r="C297" t="str">
        <f>_xlfn.XLOOKUP(Z170a[[#This Row],[Column1]],X:X,W:W,"Test Person")</f>
        <v>Brown</v>
      </c>
      <c r="D297" s="4">
        <v>45839</v>
      </c>
      <c r="E297" s="4">
        <v>45902</v>
      </c>
      <c r="F297">
        <v>100</v>
      </c>
      <c r="G297">
        <v>5716</v>
      </c>
      <c r="H297" t="s">
        <v>39</v>
      </c>
      <c r="O297" t="s">
        <v>150</v>
      </c>
      <c r="P297" t="s">
        <v>621</v>
      </c>
      <c r="V297" t="s">
        <v>345</v>
      </c>
      <c r="W297" t="s">
        <v>328</v>
      </c>
      <c r="X297" t="s">
        <v>671</v>
      </c>
    </row>
    <row r="298" spans="2:24" x14ac:dyDescent="0.25">
      <c r="B298" t="str">
        <f>_xlfn.XLOOKUP(Z170a[[#This Row],[Column1]],X:X,V:V,"Test Person")</f>
        <v>Noah</v>
      </c>
      <c r="C298" t="str">
        <f>_xlfn.XLOOKUP(Z170a[[#This Row],[Column1]],X:X,W:W,"Test Person")</f>
        <v>Ramirez</v>
      </c>
      <c r="D298" s="4">
        <v>45903</v>
      </c>
      <c r="E298" s="4">
        <v>45979</v>
      </c>
      <c r="F298">
        <v>100</v>
      </c>
      <c r="G298">
        <v>5716</v>
      </c>
      <c r="H298" t="s">
        <v>39</v>
      </c>
      <c r="J298">
        <v>1430</v>
      </c>
      <c r="K298">
        <v>23</v>
      </c>
      <c r="L298" t="s">
        <v>22</v>
      </c>
      <c r="M298" t="s">
        <v>151</v>
      </c>
      <c r="N298">
        <v>29820053</v>
      </c>
      <c r="P298" t="s">
        <v>622</v>
      </c>
      <c r="V298" t="s">
        <v>362</v>
      </c>
      <c r="W298" t="s">
        <v>351</v>
      </c>
      <c r="X298" t="s">
        <v>672</v>
      </c>
    </row>
    <row r="299" spans="2:24" x14ac:dyDescent="0.25">
      <c r="B299" t="str">
        <f>_xlfn.XLOOKUP(Z170a[[#This Row],[Column1]],X:X,V:V,"Test Person")</f>
        <v>Ethan</v>
      </c>
      <c r="C299" t="str">
        <f>_xlfn.XLOOKUP(Z170a[[#This Row],[Column1]],X:X,W:W,"Test Person")</f>
        <v>Lopez</v>
      </c>
      <c r="D299" s="4">
        <v>45634</v>
      </c>
      <c r="E299" s="4">
        <v>45837</v>
      </c>
      <c r="F299">
        <v>100</v>
      </c>
      <c r="G299">
        <v>5716</v>
      </c>
      <c r="H299" t="s">
        <v>39</v>
      </c>
      <c r="O299" t="s">
        <v>152</v>
      </c>
      <c r="P299" t="s">
        <v>623</v>
      </c>
      <c r="V299" t="s">
        <v>496</v>
      </c>
      <c r="W299" t="s">
        <v>335</v>
      </c>
      <c r="X299" t="s">
        <v>673</v>
      </c>
    </row>
    <row r="300" spans="2:24" x14ac:dyDescent="0.25">
      <c r="B300" t="str">
        <f>_xlfn.XLOOKUP(Z170a[[#This Row],[Column1]],X:X,V:V,"Test Person")</f>
        <v>Mia</v>
      </c>
      <c r="C300" t="str">
        <f>_xlfn.XLOOKUP(Z170a[[#This Row],[Column1]],X:X,W:W,"Test Person")</f>
        <v>Brown</v>
      </c>
      <c r="D300" s="4">
        <v>45980</v>
      </c>
      <c r="E300" s="4">
        <v>46082</v>
      </c>
      <c r="F300">
        <v>100</v>
      </c>
      <c r="G300">
        <v>5716</v>
      </c>
      <c r="H300" t="s">
        <v>39</v>
      </c>
      <c r="O300" t="s">
        <v>150</v>
      </c>
      <c r="P300" t="s">
        <v>621</v>
      </c>
      <c r="V300" t="s">
        <v>390</v>
      </c>
      <c r="W300" t="s">
        <v>392</v>
      </c>
      <c r="X300" t="s">
        <v>674</v>
      </c>
    </row>
    <row r="301" spans="2:24" x14ac:dyDescent="0.25">
      <c r="B301" t="str">
        <f>_xlfn.XLOOKUP(Z170a[[#This Row],[Column1]],X:X,V:V,"Test Person")</f>
        <v>Daniel</v>
      </c>
      <c r="C301" t="str">
        <f>_xlfn.XLOOKUP(Z170a[[#This Row],[Column1]],X:X,W:W,"Test Person")</f>
        <v>Davis</v>
      </c>
      <c r="D301" s="4">
        <v>45839</v>
      </c>
      <c r="E301" s="4">
        <v>45849</v>
      </c>
      <c r="F301">
        <v>100</v>
      </c>
      <c r="G301">
        <v>5901</v>
      </c>
      <c r="H301" t="s">
        <v>39</v>
      </c>
      <c r="O301" t="s">
        <v>153</v>
      </c>
      <c r="P301" t="s">
        <v>624</v>
      </c>
      <c r="V301" t="s">
        <v>390</v>
      </c>
      <c r="W301" t="s">
        <v>29</v>
      </c>
      <c r="X301" t="s">
        <v>675</v>
      </c>
    </row>
    <row r="302" spans="2:24" x14ac:dyDescent="0.25">
      <c r="B302" t="str">
        <f>_xlfn.XLOOKUP(Z170a[[#This Row],[Column1]],X:X,V:V,"Test Person")</f>
        <v>Noah</v>
      </c>
      <c r="C302" t="str">
        <f>_xlfn.XLOOKUP(Z170a[[#This Row],[Column1]],X:X,W:W,"Test Person")</f>
        <v>Ramirez</v>
      </c>
      <c r="D302" s="4">
        <v>45873</v>
      </c>
      <c r="E302" s="4">
        <v>46387</v>
      </c>
      <c r="F302">
        <v>100</v>
      </c>
      <c r="G302">
        <v>5901</v>
      </c>
      <c r="H302" t="s">
        <v>39</v>
      </c>
      <c r="O302" t="s">
        <v>154</v>
      </c>
      <c r="P302" t="s">
        <v>625</v>
      </c>
      <c r="V302" t="s">
        <v>366</v>
      </c>
      <c r="W302" t="s">
        <v>351</v>
      </c>
      <c r="X302" t="s">
        <v>676</v>
      </c>
    </row>
    <row r="303" spans="2:24" x14ac:dyDescent="0.25">
      <c r="B303" t="str">
        <f>_xlfn.XLOOKUP(Z170a[[#This Row],[Column1]],X:X,V:V,"Test Person")</f>
        <v>Ella</v>
      </c>
      <c r="C303" t="str">
        <f>_xlfn.XLOOKUP(Z170a[[#This Row],[Column1]],X:X,W:W,"Test Person")</f>
        <v>Moore</v>
      </c>
      <c r="D303" s="4">
        <v>45718</v>
      </c>
      <c r="E303" s="4">
        <v>45812</v>
      </c>
      <c r="F303">
        <v>100</v>
      </c>
      <c r="G303">
        <v>5901</v>
      </c>
      <c r="H303" t="s">
        <v>39</v>
      </c>
      <c r="J303">
        <v>1770</v>
      </c>
      <c r="K303">
        <v>20</v>
      </c>
      <c r="L303" t="s">
        <v>21</v>
      </c>
      <c r="M303" t="s">
        <v>155</v>
      </c>
      <c r="N303">
        <v>27136885</v>
      </c>
      <c r="O303" t="s">
        <v>153</v>
      </c>
      <c r="P303" t="s">
        <v>626</v>
      </c>
      <c r="V303" t="s">
        <v>496</v>
      </c>
      <c r="W303" t="s">
        <v>392</v>
      </c>
      <c r="X303" t="s">
        <v>677</v>
      </c>
    </row>
    <row r="304" spans="2:24" x14ac:dyDescent="0.25">
      <c r="B304" t="str">
        <f>_xlfn.XLOOKUP(Z170a[[#This Row],[Column1]],X:X,V:V,"Test Person")</f>
        <v>Mia</v>
      </c>
      <c r="C304" t="str">
        <f>_xlfn.XLOOKUP(Z170a[[#This Row],[Column1]],X:X,W:W,"Test Person")</f>
        <v>Robinson</v>
      </c>
      <c r="D304" s="4">
        <v>45665</v>
      </c>
      <c r="E304" s="4">
        <v>45884</v>
      </c>
      <c r="F304">
        <v>100</v>
      </c>
      <c r="G304">
        <v>5902</v>
      </c>
      <c r="H304" t="s">
        <v>39</v>
      </c>
      <c r="O304" t="s">
        <v>156</v>
      </c>
      <c r="P304" t="s">
        <v>627</v>
      </c>
      <c r="V304" t="s">
        <v>396</v>
      </c>
      <c r="W304" t="s">
        <v>351</v>
      </c>
      <c r="X304" t="s">
        <v>678</v>
      </c>
    </row>
    <row r="305" spans="2:24" x14ac:dyDescent="0.25">
      <c r="B305" t="str">
        <f>_xlfn.XLOOKUP(Z170a[[#This Row],[Column1]],X:X,V:V,"Test Person")</f>
        <v>Olivia</v>
      </c>
      <c r="C305" t="str">
        <f>_xlfn.XLOOKUP(Z170a[[#This Row],[Column1]],X:X,W:W,"Test Person")</f>
        <v>Martinez</v>
      </c>
      <c r="D305" s="4">
        <v>45509</v>
      </c>
      <c r="E305" s="4">
        <v>45664</v>
      </c>
      <c r="F305">
        <v>100</v>
      </c>
      <c r="G305">
        <v>5902</v>
      </c>
      <c r="H305" t="s">
        <v>39</v>
      </c>
      <c r="J305">
        <v>1770</v>
      </c>
      <c r="K305">
        <v>22</v>
      </c>
      <c r="L305" t="s">
        <v>21</v>
      </c>
      <c r="M305" t="s">
        <v>157</v>
      </c>
      <c r="N305">
        <v>4542795894</v>
      </c>
      <c r="P305" t="s">
        <v>628</v>
      </c>
      <c r="V305" t="s">
        <v>366</v>
      </c>
      <c r="W305" t="s">
        <v>335</v>
      </c>
      <c r="X305" t="s">
        <v>679</v>
      </c>
    </row>
    <row r="306" spans="2:24" x14ac:dyDescent="0.25">
      <c r="B306" t="str">
        <f>_xlfn.XLOOKUP(Z170a[[#This Row],[Column1]],X:X,V:V,"Test Person")</f>
        <v>Olivia</v>
      </c>
      <c r="C306" t="str">
        <f>_xlfn.XLOOKUP(Z170a[[#This Row],[Column1]],X:X,W:W,"Test Person")</f>
        <v>Martinez</v>
      </c>
      <c r="D306" s="4">
        <v>45887</v>
      </c>
      <c r="E306" s="4">
        <v>45926</v>
      </c>
      <c r="F306">
        <v>100</v>
      </c>
      <c r="G306">
        <v>5902</v>
      </c>
      <c r="H306" t="s">
        <v>39</v>
      </c>
      <c r="J306">
        <v>1770</v>
      </c>
      <c r="K306">
        <v>22</v>
      </c>
      <c r="L306" t="s">
        <v>21</v>
      </c>
      <c r="M306" t="s">
        <v>157</v>
      </c>
      <c r="N306">
        <v>4542795894</v>
      </c>
      <c r="P306" t="s">
        <v>628</v>
      </c>
      <c r="V306" t="s">
        <v>496</v>
      </c>
      <c r="W306" t="s">
        <v>346</v>
      </c>
      <c r="X306" t="s">
        <v>680</v>
      </c>
    </row>
    <row r="307" spans="2:24" x14ac:dyDescent="0.25">
      <c r="B307" t="str">
        <f>_xlfn.XLOOKUP(Z170a[[#This Row],[Column1]],X:X,V:V,"Test Person")</f>
        <v>Mia</v>
      </c>
      <c r="C307" t="str">
        <f>_xlfn.XLOOKUP(Z170a[[#This Row],[Column1]],X:X,W:W,"Test Person")</f>
        <v>Robinson</v>
      </c>
      <c r="D307" s="4">
        <v>45927</v>
      </c>
      <c r="E307" s="4">
        <v>46453</v>
      </c>
      <c r="F307">
        <v>100</v>
      </c>
      <c r="G307">
        <v>5902</v>
      </c>
      <c r="H307" t="s">
        <v>39</v>
      </c>
      <c r="O307" t="s">
        <v>158</v>
      </c>
      <c r="P307" t="s">
        <v>627</v>
      </c>
      <c r="V307" t="s">
        <v>386</v>
      </c>
      <c r="W307" t="s">
        <v>392</v>
      </c>
      <c r="X307" t="s">
        <v>681</v>
      </c>
    </row>
    <row r="308" spans="2:24" x14ac:dyDescent="0.25">
      <c r="B308" t="str">
        <f>_xlfn.XLOOKUP(Z170a[[#This Row],[Column1]],X:X,V:V,"Test Person")</f>
        <v>Isabella</v>
      </c>
      <c r="C308" t="str">
        <f>_xlfn.XLOOKUP(Z170a[[#This Row],[Column1]],X:X,W:W,"Test Person")</f>
        <v>Miller</v>
      </c>
      <c r="D308" s="4">
        <v>45943</v>
      </c>
      <c r="E308" s="4">
        <v>45954</v>
      </c>
      <c r="F308">
        <v>100</v>
      </c>
      <c r="G308">
        <v>5903</v>
      </c>
      <c r="H308" t="s">
        <v>39</v>
      </c>
      <c r="O308" t="s">
        <v>159</v>
      </c>
      <c r="P308" t="s">
        <v>629</v>
      </c>
      <c r="V308" t="s">
        <v>337</v>
      </c>
      <c r="W308" t="s">
        <v>120</v>
      </c>
      <c r="X308" t="s">
        <v>682</v>
      </c>
    </row>
    <row r="309" spans="2:24" x14ac:dyDescent="0.25">
      <c r="B309" t="str">
        <f>_xlfn.XLOOKUP(Z170a[[#This Row],[Column1]],X:X,V:V,"Test Person")</f>
        <v>Chloe</v>
      </c>
      <c r="C309" t="str">
        <f>_xlfn.XLOOKUP(Z170a[[#This Row],[Column1]],X:X,W:W,"Test Person")</f>
        <v>Thomas</v>
      </c>
      <c r="D309" s="4">
        <v>45676</v>
      </c>
      <c r="E309" s="4">
        <v>45791</v>
      </c>
      <c r="F309">
        <v>100</v>
      </c>
      <c r="G309">
        <v>5903</v>
      </c>
      <c r="H309" t="s">
        <v>39</v>
      </c>
      <c r="J309">
        <v>1560</v>
      </c>
      <c r="K309">
        <v>20</v>
      </c>
      <c r="L309" t="s">
        <v>21</v>
      </c>
      <c r="M309" t="s">
        <v>160</v>
      </c>
      <c r="N309">
        <v>71722584</v>
      </c>
      <c r="O309" t="s">
        <v>161</v>
      </c>
      <c r="P309" t="s">
        <v>630</v>
      </c>
      <c r="V309" t="s">
        <v>30</v>
      </c>
      <c r="W309" t="s">
        <v>383</v>
      </c>
      <c r="X309" t="s">
        <v>683</v>
      </c>
    </row>
    <row r="310" spans="2:24" x14ac:dyDescent="0.25">
      <c r="B310" t="str">
        <f>_xlfn.XLOOKUP(Z170a[[#This Row],[Column1]],X:X,V:V,"Test Person")</f>
        <v>Charlotte</v>
      </c>
      <c r="C310" t="str">
        <f>_xlfn.XLOOKUP(Z170a[[#This Row],[Column1]],X:X,W:W,"Test Person")</f>
        <v>Ramirez</v>
      </c>
      <c r="D310" s="4">
        <v>45509</v>
      </c>
      <c r="E310" s="4">
        <v>45664</v>
      </c>
      <c r="F310">
        <v>100</v>
      </c>
      <c r="G310">
        <v>5903</v>
      </c>
      <c r="H310" t="s">
        <v>39</v>
      </c>
      <c r="J310">
        <v>1430</v>
      </c>
      <c r="K310">
        <v>22</v>
      </c>
      <c r="L310" t="s">
        <v>21</v>
      </c>
      <c r="M310" t="s">
        <v>162</v>
      </c>
      <c r="N310">
        <v>40281743</v>
      </c>
      <c r="O310" t="s">
        <v>163</v>
      </c>
      <c r="P310" t="s">
        <v>631</v>
      </c>
      <c r="V310" t="s">
        <v>32</v>
      </c>
      <c r="W310" t="s">
        <v>392</v>
      </c>
      <c r="X310" t="s">
        <v>684</v>
      </c>
    </row>
    <row r="311" spans="2:24" x14ac:dyDescent="0.25">
      <c r="B311" t="str">
        <f>_xlfn.XLOOKUP(Z170a[[#This Row],[Column1]],X:X,V:V,"Test Person")</f>
        <v>Ethan</v>
      </c>
      <c r="C311" t="str">
        <f>_xlfn.XLOOKUP(Z170a[[#This Row],[Column1]],X:X,W:W,"Test Person")</f>
        <v>Ramirez</v>
      </c>
      <c r="D311" s="4">
        <v>45809</v>
      </c>
      <c r="E311" s="4">
        <v>45929</v>
      </c>
      <c r="F311">
        <v>100</v>
      </c>
      <c r="G311">
        <v>5903</v>
      </c>
      <c r="H311" t="s">
        <v>39</v>
      </c>
      <c r="O311" t="s">
        <v>164</v>
      </c>
      <c r="P311" t="s">
        <v>632</v>
      </c>
    </row>
    <row r="312" spans="2:24" x14ac:dyDescent="0.25">
      <c r="B312" t="str">
        <f>_xlfn.XLOOKUP(Z170a[[#This Row],[Column1]],X:X,V:V,"Test Person")</f>
        <v>Lucas</v>
      </c>
      <c r="C312" t="str">
        <f>_xlfn.XLOOKUP(Z170a[[#This Row],[Column1]],X:X,W:W,"Test Person")</f>
        <v>Gonzalez</v>
      </c>
      <c r="D312" s="4">
        <v>45935</v>
      </c>
      <c r="E312" s="4">
        <v>45941</v>
      </c>
      <c r="F312">
        <v>100</v>
      </c>
      <c r="G312">
        <v>5903</v>
      </c>
      <c r="H312" t="s">
        <v>39</v>
      </c>
      <c r="P312" t="s">
        <v>633</v>
      </c>
    </row>
    <row r="313" spans="2:24" x14ac:dyDescent="0.25">
      <c r="B313" t="str">
        <f>_xlfn.XLOOKUP(Z170a[[#This Row],[Column1]],X:X,V:V,"Test Person")</f>
        <v>Olivia</v>
      </c>
      <c r="C313" t="str">
        <f>_xlfn.XLOOKUP(Z170a[[#This Row],[Column1]],X:X,W:W,"Test Person")</f>
        <v>Brown</v>
      </c>
      <c r="D313" s="4">
        <v>45943</v>
      </c>
      <c r="E313" s="4">
        <v>46010</v>
      </c>
      <c r="F313">
        <v>100</v>
      </c>
      <c r="G313">
        <v>5904</v>
      </c>
      <c r="H313" t="s">
        <v>39</v>
      </c>
      <c r="J313">
        <v>1450</v>
      </c>
      <c r="K313">
        <v>20</v>
      </c>
      <c r="L313" t="s">
        <v>21</v>
      </c>
      <c r="M313" t="s">
        <v>165</v>
      </c>
      <c r="N313">
        <v>91151197</v>
      </c>
      <c r="P313" t="s">
        <v>634</v>
      </c>
    </row>
    <row r="314" spans="2:24" x14ac:dyDescent="0.25">
      <c r="B314" t="str">
        <f>_xlfn.XLOOKUP(Z170a[[#This Row],[Column1]],X:X,V:V,"Test Person")</f>
        <v>Isabella</v>
      </c>
      <c r="C314" t="str">
        <f>_xlfn.XLOOKUP(Z170a[[#This Row],[Column1]],X:X,W:W,"Test Person")</f>
        <v>Lee</v>
      </c>
      <c r="D314" s="4">
        <v>46011</v>
      </c>
      <c r="E314" s="4">
        <v>46241</v>
      </c>
      <c r="F314">
        <v>100</v>
      </c>
      <c r="G314">
        <v>5904</v>
      </c>
      <c r="H314" t="s">
        <v>39</v>
      </c>
      <c r="O314" t="s">
        <v>166</v>
      </c>
      <c r="P314" t="s">
        <v>635</v>
      </c>
    </row>
    <row r="315" spans="2:24" x14ac:dyDescent="0.25">
      <c r="B315" t="str">
        <f>_xlfn.XLOOKUP(Z170a[[#This Row],[Column1]],X:X,V:V,"Test Person")</f>
        <v>Olivia</v>
      </c>
      <c r="C315" t="str">
        <f>_xlfn.XLOOKUP(Z170a[[#This Row],[Column1]],X:X,W:W,"Test Person")</f>
        <v>Brown</v>
      </c>
      <c r="D315" s="4">
        <v>45550</v>
      </c>
      <c r="E315" s="4">
        <v>45664</v>
      </c>
      <c r="F315">
        <v>100</v>
      </c>
      <c r="G315">
        <v>5904</v>
      </c>
      <c r="H315" t="s">
        <v>39</v>
      </c>
      <c r="J315">
        <v>1450</v>
      </c>
      <c r="K315">
        <v>20</v>
      </c>
      <c r="L315" t="s">
        <v>21</v>
      </c>
      <c r="M315" t="s">
        <v>165</v>
      </c>
      <c r="N315">
        <v>91151197</v>
      </c>
      <c r="O315" t="s">
        <v>167</v>
      </c>
      <c r="P315" t="s">
        <v>634</v>
      </c>
    </row>
    <row r="316" spans="2:24" x14ac:dyDescent="0.25">
      <c r="B316" t="str">
        <f>_xlfn.XLOOKUP(Z170a[[#This Row],[Column1]],X:X,V:V,"Test Person")</f>
        <v>Isabella</v>
      </c>
      <c r="C316" t="str">
        <f>_xlfn.XLOOKUP(Z170a[[#This Row],[Column1]],X:X,W:W,"Test Person")</f>
        <v>Lee</v>
      </c>
      <c r="D316" s="4">
        <v>45665</v>
      </c>
      <c r="E316" s="4">
        <v>45942</v>
      </c>
      <c r="F316">
        <v>100</v>
      </c>
      <c r="G316">
        <v>5904</v>
      </c>
      <c r="H316" t="s">
        <v>39</v>
      </c>
      <c r="O316" t="s">
        <v>168</v>
      </c>
      <c r="P316" t="s">
        <v>635</v>
      </c>
    </row>
    <row r="317" spans="2:24" x14ac:dyDescent="0.25">
      <c r="B317" t="str">
        <f>_xlfn.XLOOKUP(Z170a[[#This Row],[Column1]],X:X,V:V,"Test Person")</f>
        <v>Victoria</v>
      </c>
      <c r="C317" t="str">
        <f>_xlfn.XLOOKUP(Z170a[[#This Row],[Column1]],X:X,W:W,"Test Person")</f>
        <v>Lopez</v>
      </c>
      <c r="D317" s="4">
        <v>45508</v>
      </c>
      <c r="E317" s="4">
        <v>45676</v>
      </c>
      <c r="F317">
        <v>100</v>
      </c>
      <c r="G317">
        <v>5905</v>
      </c>
      <c r="H317" t="s">
        <v>39</v>
      </c>
      <c r="P317" t="s">
        <v>636</v>
      </c>
    </row>
    <row r="318" spans="2:24" x14ac:dyDescent="0.25">
      <c r="B318" t="str">
        <f>_xlfn.XLOOKUP(Z170a[[#This Row],[Column1]],X:X,V:V,"Test Person")</f>
        <v>Test</v>
      </c>
      <c r="C318" t="str">
        <f>_xlfn.XLOOKUP(Z170a[[#This Row],[Column1]],X:X,W:W,"Test Person")</f>
        <v>Person</v>
      </c>
      <c r="D318" s="4">
        <v>45805</v>
      </c>
      <c r="E318" s="4">
        <v>45821</v>
      </c>
      <c r="F318">
        <v>100</v>
      </c>
      <c r="G318">
        <v>5905</v>
      </c>
      <c r="H318" t="s">
        <v>39</v>
      </c>
      <c r="P318" t="s">
        <v>685</v>
      </c>
    </row>
    <row r="319" spans="2:24" x14ac:dyDescent="0.25">
      <c r="B319" t="str">
        <f>_xlfn.XLOOKUP(Z170a[[#This Row],[Column1]],X:X,V:V,"Test Person")</f>
        <v>Alexander</v>
      </c>
      <c r="C319" t="str">
        <f>_xlfn.XLOOKUP(Z170a[[#This Row],[Column1]],X:X,W:W,"Test Person")</f>
        <v>Taylor</v>
      </c>
      <c r="D319" s="4">
        <v>45870</v>
      </c>
      <c r="E319" s="4">
        <v>46026</v>
      </c>
      <c r="F319">
        <v>100</v>
      </c>
      <c r="G319">
        <v>5905</v>
      </c>
      <c r="H319" t="s">
        <v>39</v>
      </c>
      <c r="O319" t="s">
        <v>169</v>
      </c>
      <c r="P319" t="s">
        <v>637</v>
      </c>
    </row>
    <row r="320" spans="2:24" x14ac:dyDescent="0.25">
      <c r="B320" t="str">
        <f>_xlfn.XLOOKUP(Z170a[[#This Row],[Column1]],X:X,V:V,"Test Person")</f>
        <v>Victoria</v>
      </c>
      <c r="C320" t="str">
        <f>_xlfn.XLOOKUP(Z170a[[#This Row],[Column1]],X:X,W:W,"Test Person")</f>
        <v>Martinez</v>
      </c>
      <c r="D320" s="4">
        <v>45705</v>
      </c>
      <c r="E320" s="4">
        <v>45742</v>
      </c>
      <c r="F320">
        <v>100</v>
      </c>
      <c r="G320">
        <v>5905</v>
      </c>
      <c r="H320" t="s">
        <v>39</v>
      </c>
      <c r="J320">
        <v>1565</v>
      </c>
      <c r="K320">
        <v>26</v>
      </c>
      <c r="L320" t="s">
        <v>22</v>
      </c>
      <c r="M320" t="s">
        <v>170</v>
      </c>
      <c r="N320">
        <v>51885049</v>
      </c>
      <c r="P320" t="s">
        <v>638</v>
      </c>
    </row>
    <row r="321" spans="2:16" x14ac:dyDescent="0.25">
      <c r="B321" t="str">
        <f>_xlfn.XLOOKUP(Z170a[[#This Row],[Column1]],X:X,V:V,"Test Person")</f>
        <v>Victoria</v>
      </c>
      <c r="C321" t="str">
        <f>_xlfn.XLOOKUP(Z170a[[#This Row],[Column1]],X:X,W:W,"Test Person")</f>
        <v>Martinez</v>
      </c>
      <c r="D321" s="4">
        <v>45999</v>
      </c>
      <c r="E321" s="4">
        <v>46010</v>
      </c>
      <c r="F321">
        <v>100</v>
      </c>
      <c r="G321">
        <v>5906</v>
      </c>
      <c r="H321" t="s">
        <v>39</v>
      </c>
      <c r="J321">
        <v>1565</v>
      </c>
      <c r="K321">
        <v>26</v>
      </c>
      <c r="L321" t="s">
        <v>22</v>
      </c>
      <c r="M321" t="s">
        <v>170</v>
      </c>
      <c r="N321">
        <v>51885049</v>
      </c>
      <c r="P321" t="s">
        <v>638</v>
      </c>
    </row>
    <row r="322" spans="2:16" x14ac:dyDescent="0.25">
      <c r="B322" t="str">
        <f>_xlfn.XLOOKUP(Z170a[[#This Row],[Column1]],X:X,V:V,"Test Person")</f>
        <v>Ava</v>
      </c>
      <c r="C322" t="str">
        <f>_xlfn.XLOOKUP(Z170a[[#This Row],[Column1]],X:X,W:W,"Test Person")</f>
        <v>Thompson</v>
      </c>
      <c r="D322" s="4">
        <v>45938</v>
      </c>
      <c r="E322" s="4">
        <v>45940</v>
      </c>
      <c r="F322">
        <v>100</v>
      </c>
      <c r="G322">
        <v>5906</v>
      </c>
      <c r="H322" t="s">
        <v>39</v>
      </c>
      <c r="O322" t="s">
        <v>171</v>
      </c>
      <c r="P322" t="s">
        <v>639</v>
      </c>
    </row>
    <row r="323" spans="2:16" x14ac:dyDescent="0.25">
      <c r="B323" t="str">
        <f>_xlfn.XLOOKUP(Z170a[[#This Row],[Column1]],X:X,V:V,"Test Person")</f>
        <v>Benjamin</v>
      </c>
      <c r="C323" t="str">
        <f>_xlfn.XLOOKUP(Z170a[[#This Row],[Column1]],X:X,W:W,"Test Person")</f>
        <v>Martin</v>
      </c>
      <c r="D323" s="4">
        <v>45873</v>
      </c>
      <c r="E323" s="4">
        <v>45910</v>
      </c>
      <c r="F323">
        <v>100</v>
      </c>
      <c r="G323">
        <v>5906</v>
      </c>
      <c r="H323" t="s">
        <v>39</v>
      </c>
      <c r="J323">
        <v>1560</v>
      </c>
      <c r="K323">
        <v>21</v>
      </c>
      <c r="L323" t="s">
        <v>22</v>
      </c>
      <c r="M323" t="s">
        <v>172</v>
      </c>
      <c r="N323">
        <v>81288410</v>
      </c>
      <c r="O323" t="s">
        <v>173</v>
      </c>
      <c r="P323" t="s">
        <v>640</v>
      </c>
    </row>
    <row r="324" spans="2:16" x14ac:dyDescent="0.25">
      <c r="B324" t="str">
        <f>_xlfn.XLOOKUP(Z170a[[#This Row],[Column1]],X:X,V:V,"Test Person")</f>
        <v>Samuel</v>
      </c>
      <c r="C324" t="str">
        <f>_xlfn.XLOOKUP(Z170a[[#This Row],[Column1]],X:X,W:W,"Test Person")</f>
        <v>Taylor</v>
      </c>
      <c r="D324" s="4">
        <v>45742</v>
      </c>
      <c r="E324" s="4">
        <v>45826</v>
      </c>
      <c r="F324">
        <v>100</v>
      </c>
      <c r="G324">
        <v>5906</v>
      </c>
      <c r="H324" t="s">
        <v>39</v>
      </c>
      <c r="J324">
        <v>1420</v>
      </c>
      <c r="K324">
        <v>20</v>
      </c>
      <c r="L324" t="s">
        <v>22</v>
      </c>
      <c r="P324" t="s">
        <v>641</v>
      </c>
    </row>
    <row r="325" spans="2:16" x14ac:dyDescent="0.25">
      <c r="B325" t="str">
        <f>_xlfn.XLOOKUP(Z170a[[#This Row],[Column1]],X:X,V:V,"Test Person")</f>
        <v>Joseph</v>
      </c>
      <c r="C325" t="str">
        <f>_xlfn.XLOOKUP(Z170a[[#This Row],[Column1]],X:X,W:W,"Test Person")</f>
        <v>Davis</v>
      </c>
      <c r="D325" s="4">
        <v>45943</v>
      </c>
      <c r="E325" s="4">
        <v>45968</v>
      </c>
      <c r="F325">
        <v>100</v>
      </c>
      <c r="G325">
        <v>5906</v>
      </c>
      <c r="H325" t="s">
        <v>39</v>
      </c>
      <c r="J325">
        <v>1430</v>
      </c>
      <c r="K325">
        <v>36</v>
      </c>
      <c r="L325" t="s">
        <v>22</v>
      </c>
      <c r="P325" t="s">
        <v>642</v>
      </c>
    </row>
    <row r="326" spans="2:16" x14ac:dyDescent="0.25">
      <c r="B326" t="str">
        <f>_xlfn.XLOOKUP(Z170a[[#This Row],[Column1]],X:X,V:V,"Test Person")</f>
        <v>Samuel</v>
      </c>
      <c r="C326" t="str">
        <f>_xlfn.XLOOKUP(Z170a[[#This Row],[Column1]],X:X,W:W,"Test Person")</f>
        <v>Perez</v>
      </c>
      <c r="D326" s="4">
        <v>45929</v>
      </c>
      <c r="E326" s="4">
        <v>45940</v>
      </c>
      <c r="F326">
        <v>100</v>
      </c>
      <c r="G326">
        <v>5907</v>
      </c>
      <c r="H326" t="s">
        <v>39</v>
      </c>
      <c r="J326">
        <v>1420</v>
      </c>
      <c r="K326">
        <v>18</v>
      </c>
      <c r="L326" t="s">
        <v>22</v>
      </c>
      <c r="M326" t="s">
        <v>121</v>
      </c>
      <c r="N326">
        <v>42720541</v>
      </c>
      <c r="P326" t="s">
        <v>508</v>
      </c>
    </row>
    <row r="327" spans="2:16" x14ac:dyDescent="0.25">
      <c r="B327" t="str">
        <f>_xlfn.XLOOKUP(Z170a[[#This Row],[Column1]],X:X,V:V,"Test Person")</f>
        <v>Emma</v>
      </c>
      <c r="C327" t="str">
        <f>_xlfn.XLOOKUP(Z170a[[#This Row],[Column1]],X:X,W:W,"Test Person")</f>
        <v>Anderson</v>
      </c>
      <c r="D327" s="4">
        <v>45465</v>
      </c>
      <c r="E327" s="4">
        <v>45900</v>
      </c>
      <c r="F327">
        <v>100</v>
      </c>
      <c r="G327">
        <v>5907</v>
      </c>
      <c r="H327" t="s">
        <v>39</v>
      </c>
      <c r="O327" t="s">
        <v>174</v>
      </c>
      <c r="P327" t="s">
        <v>643</v>
      </c>
    </row>
    <row r="328" spans="2:16" x14ac:dyDescent="0.25">
      <c r="B328" t="str">
        <f>_xlfn.XLOOKUP(Z170a[[#This Row],[Column1]],X:X,V:V,"Test Person")</f>
        <v>Emma</v>
      </c>
      <c r="C328" t="str">
        <f>_xlfn.XLOOKUP(Z170a[[#This Row],[Column1]],X:X,W:W,"Test Person")</f>
        <v>Anderson</v>
      </c>
      <c r="D328" s="4">
        <v>45341</v>
      </c>
      <c r="E328" s="4">
        <v>45900</v>
      </c>
      <c r="F328">
        <v>100</v>
      </c>
      <c r="G328">
        <v>5908</v>
      </c>
      <c r="H328" t="s">
        <v>39</v>
      </c>
      <c r="P328" t="s">
        <v>643</v>
      </c>
    </row>
    <row r="329" spans="2:16" x14ac:dyDescent="0.25">
      <c r="B329" t="str">
        <f>_xlfn.XLOOKUP(Z170a[[#This Row],[Column1]],X:X,V:V,"Test Person")</f>
        <v>Sebastian</v>
      </c>
      <c r="C329" t="str">
        <f>_xlfn.XLOOKUP(Z170a[[#This Row],[Column1]],X:X,W:W,"Test Person")</f>
        <v>White</v>
      </c>
      <c r="D329" s="4">
        <v>45935</v>
      </c>
      <c r="E329" s="4">
        <v>45941</v>
      </c>
      <c r="F329">
        <v>100</v>
      </c>
      <c r="G329">
        <v>5908</v>
      </c>
      <c r="H329" t="s">
        <v>39</v>
      </c>
      <c r="P329" t="s">
        <v>644</v>
      </c>
    </row>
    <row r="330" spans="2:16" x14ac:dyDescent="0.25">
      <c r="B330" t="str">
        <f>_xlfn.XLOOKUP(Z170a[[#This Row],[Column1]],X:X,V:V,"Test Person")</f>
        <v>Alexander</v>
      </c>
      <c r="C330" t="str">
        <f>_xlfn.XLOOKUP(Z170a[[#This Row],[Column1]],X:X,W:W,"Test Person")</f>
        <v>Taylor</v>
      </c>
      <c r="D330" s="4">
        <v>45672</v>
      </c>
      <c r="E330" s="4">
        <v>45828</v>
      </c>
      <c r="F330">
        <v>100</v>
      </c>
      <c r="G330">
        <v>5909</v>
      </c>
      <c r="H330" t="s">
        <v>39</v>
      </c>
      <c r="J330">
        <v>1110</v>
      </c>
      <c r="K330">
        <v>35</v>
      </c>
      <c r="L330" t="s">
        <v>22</v>
      </c>
      <c r="M330" t="s">
        <v>175</v>
      </c>
      <c r="N330">
        <v>61340666</v>
      </c>
      <c r="O330" t="s">
        <v>176</v>
      </c>
      <c r="P330" t="s">
        <v>637</v>
      </c>
    </row>
    <row r="331" spans="2:16" x14ac:dyDescent="0.25">
      <c r="B331" t="str">
        <f>_xlfn.XLOOKUP(Z170a[[#This Row],[Column1]],X:X,V:V,"Test Person")</f>
        <v>Olivia</v>
      </c>
      <c r="C331" t="str">
        <f>_xlfn.XLOOKUP(Z170a[[#This Row],[Column1]],X:X,W:W,"Test Person")</f>
        <v>Garcia</v>
      </c>
      <c r="D331" s="4">
        <v>45866</v>
      </c>
      <c r="E331" s="4">
        <v>45933</v>
      </c>
      <c r="F331">
        <v>100</v>
      </c>
      <c r="G331">
        <v>5910</v>
      </c>
      <c r="H331" t="s">
        <v>39</v>
      </c>
      <c r="J331">
        <v>1110</v>
      </c>
      <c r="K331">
        <v>19</v>
      </c>
      <c r="L331" t="s">
        <v>21</v>
      </c>
      <c r="N331">
        <v>22811822</v>
      </c>
      <c r="P331" t="s">
        <v>645</v>
      </c>
    </row>
    <row r="332" spans="2:16" x14ac:dyDescent="0.25">
      <c r="B332" t="str">
        <f>_xlfn.XLOOKUP(Z170a[[#This Row],[Column1]],X:X,V:V,"Test Person")</f>
        <v>Grace</v>
      </c>
      <c r="C332" t="str">
        <f>_xlfn.XLOOKUP(Z170a[[#This Row],[Column1]],X:X,W:W,"Test Person")</f>
        <v>Davis</v>
      </c>
      <c r="D332" s="4">
        <v>45935</v>
      </c>
      <c r="E332" s="4">
        <v>45941</v>
      </c>
      <c r="F332">
        <v>100</v>
      </c>
      <c r="G332">
        <v>5910</v>
      </c>
      <c r="H332" t="s">
        <v>39</v>
      </c>
      <c r="P332" t="s">
        <v>646</v>
      </c>
    </row>
    <row r="333" spans="2:16" x14ac:dyDescent="0.25">
      <c r="B333" t="str">
        <f>_xlfn.XLOOKUP(Z170a[[#This Row],[Column1]],X:X,V:V,"Test Person")</f>
        <v>Sophia</v>
      </c>
      <c r="C333" t="str">
        <f>_xlfn.XLOOKUP(Z170a[[#This Row],[Column1]],X:X,W:W,"Test Person")</f>
        <v>Brown</v>
      </c>
      <c r="D333" s="4">
        <v>45943</v>
      </c>
      <c r="E333" s="4">
        <v>45975</v>
      </c>
      <c r="F333">
        <v>100</v>
      </c>
      <c r="G333">
        <v>5910</v>
      </c>
      <c r="H333" t="s">
        <v>39</v>
      </c>
      <c r="J333">
        <v>1780</v>
      </c>
      <c r="K333">
        <v>19</v>
      </c>
      <c r="L333" t="s">
        <v>21</v>
      </c>
      <c r="N333">
        <v>61313283</v>
      </c>
      <c r="P333" t="s">
        <v>647</v>
      </c>
    </row>
    <row r="334" spans="2:16" x14ac:dyDescent="0.25">
      <c r="B334" t="str">
        <f>_xlfn.XLOOKUP(Z170a[[#This Row],[Column1]],X:X,V:V,"Test Person")</f>
        <v>Charlotte</v>
      </c>
      <c r="C334" t="str">
        <f>_xlfn.XLOOKUP(Z170a[[#This Row],[Column1]],X:X,W:W,"Test Person")</f>
        <v>Martinez</v>
      </c>
      <c r="D334" s="4">
        <v>45672</v>
      </c>
      <c r="E334" s="4">
        <v>45723</v>
      </c>
      <c r="F334">
        <v>100</v>
      </c>
      <c r="G334">
        <v>5910</v>
      </c>
      <c r="H334" t="s">
        <v>39</v>
      </c>
      <c r="J334">
        <v>1110</v>
      </c>
      <c r="K334">
        <v>35</v>
      </c>
      <c r="L334" t="s">
        <v>22</v>
      </c>
      <c r="M334" t="s">
        <v>177</v>
      </c>
      <c r="N334">
        <v>42259683</v>
      </c>
      <c r="P334" t="s">
        <v>648</v>
      </c>
    </row>
    <row r="335" spans="2:16" x14ac:dyDescent="0.25">
      <c r="B335" t="str">
        <f>_xlfn.XLOOKUP(Z170a[[#This Row],[Column1]],X:X,V:V,"Test Person")</f>
        <v>Charlotte</v>
      </c>
      <c r="C335" t="str">
        <f>_xlfn.XLOOKUP(Z170a[[#This Row],[Column1]],X:X,W:W,"Test Person")</f>
        <v>Martinez</v>
      </c>
      <c r="D335" s="4">
        <v>45730</v>
      </c>
      <c r="E335" s="4">
        <v>45828</v>
      </c>
      <c r="F335">
        <v>100</v>
      </c>
      <c r="G335">
        <v>5910</v>
      </c>
      <c r="H335" t="s">
        <v>39</v>
      </c>
      <c r="J335">
        <v>1110</v>
      </c>
      <c r="K335">
        <v>35</v>
      </c>
      <c r="L335" t="s">
        <v>22</v>
      </c>
      <c r="M335" t="s">
        <v>177</v>
      </c>
      <c r="N335">
        <v>42259683</v>
      </c>
      <c r="P335" t="s">
        <v>648</v>
      </c>
    </row>
    <row r="336" spans="2:16" x14ac:dyDescent="0.25">
      <c r="B336" t="str">
        <f>_xlfn.XLOOKUP(Z170a[[#This Row],[Column1]],X:X,V:V,"Test Person")</f>
        <v>Victoria</v>
      </c>
      <c r="C336" t="str">
        <f>_xlfn.XLOOKUP(Z170a[[#This Row],[Column1]],X:X,W:W,"Test Person")</f>
        <v>Martinez</v>
      </c>
      <c r="D336" s="4">
        <v>45796</v>
      </c>
      <c r="E336" s="4">
        <v>45824</v>
      </c>
      <c r="F336">
        <v>100</v>
      </c>
      <c r="G336">
        <v>5911</v>
      </c>
      <c r="H336" t="s">
        <v>39</v>
      </c>
      <c r="J336">
        <v>1565</v>
      </c>
      <c r="K336">
        <v>26</v>
      </c>
      <c r="L336" t="s">
        <v>22</v>
      </c>
      <c r="M336" t="s">
        <v>170</v>
      </c>
      <c r="N336">
        <v>51885049</v>
      </c>
      <c r="P336" t="s">
        <v>638</v>
      </c>
    </row>
    <row r="337" spans="2:16" x14ac:dyDescent="0.25">
      <c r="B337" t="str">
        <f>_xlfn.XLOOKUP(Z170a[[#This Row],[Column1]],X:X,V:V,"Test Person")</f>
        <v>Isabella</v>
      </c>
      <c r="C337" t="str">
        <f>_xlfn.XLOOKUP(Z170a[[#This Row],[Column1]],X:X,W:W,"Test Person")</f>
        <v>Taylor</v>
      </c>
      <c r="D337" s="4">
        <v>45873</v>
      </c>
      <c r="E337" s="4">
        <v>46029</v>
      </c>
      <c r="F337">
        <v>100</v>
      </c>
      <c r="G337">
        <v>5911</v>
      </c>
      <c r="H337" t="s">
        <v>39</v>
      </c>
      <c r="J337">
        <v>1780</v>
      </c>
      <c r="K337">
        <v>19</v>
      </c>
      <c r="L337" t="s">
        <v>21</v>
      </c>
      <c r="M337" t="s">
        <v>178</v>
      </c>
      <c r="N337">
        <v>22764092</v>
      </c>
      <c r="O337" t="s">
        <v>179</v>
      </c>
      <c r="P337" t="s">
        <v>649</v>
      </c>
    </row>
    <row r="338" spans="2:16" x14ac:dyDescent="0.25">
      <c r="B338" t="str">
        <f>_xlfn.XLOOKUP(Z170a[[#This Row],[Column1]],X:X,V:V,"Test Person")</f>
        <v>Scarlett</v>
      </c>
      <c r="C338" t="str">
        <f>_xlfn.XLOOKUP(Z170a[[#This Row],[Column1]],X:X,W:W,"Test Person")</f>
        <v>Moore</v>
      </c>
      <c r="D338" s="4">
        <v>45691</v>
      </c>
      <c r="E338" s="4">
        <v>45730</v>
      </c>
      <c r="F338">
        <v>100</v>
      </c>
      <c r="G338">
        <v>5911</v>
      </c>
      <c r="H338" t="s">
        <v>39</v>
      </c>
      <c r="J338">
        <v>1430</v>
      </c>
      <c r="K338">
        <v>18</v>
      </c>
      <c r="L338" t="s">
        <v>22</v>
      </c>
      <c r="M338" t="s">
        <v>180</v>
      </c>
      <c r="N338">
        <v>60544653</v>
      </c>
      <c r="P338" t="s">
        <v>650</v>
      </c>
    </row>
    <row r="339" spans="2:16" x14ac:dyDescent="0.25">
      <c r="B339" t="str">
        <f>_xlfn.XLOOKUP(Z170a[[#This Row],[Column1]],X:X,V:V,"Test Person")</f>
        <v>Scarlett</v>
      </c>
      <c r="C339" t="str">
        <f>_xlfn.XLOOKUP(Z170a[[#This Row],[Column1]],X:X,W:W,"Test Person")</f>
        <v>Taylor</v>
      </c>
      <c r="D339" s="4">
        <v>45522</v>
      </c>
      <c r="E339" s="4">
        <v>45664</v>
      </c>
      <c r="F339">
        <v>100</v>
      </c>
      <c r="G339">
        <v>5912</v>
      </c>
      <c r="H339" t="s">
        <v>39</v>
      </c>
      <c r="J339">
        <v>329</v>
      </c>
      <c r="K339">
        <v>17</v>
      </c>
      <c r="L339" t="s">
        <v>22</v>
      </c>
      <c r="M339" t="s">
        <v>181</v>
      </c>
      <c r="N339">
        <v>31261326</v>
      </c>
      <c r="P339" t="s">
        <v>651</v>
      </c>
    </row>
    <row r="340" spans="2:16" x14ac:dyDescent="0.25">
      <c r="B340" t="str">
        <f>_xlfn.XLOOKUP(Z170a[[#This Row],[Column1]],X:X,V:V,"Test Person")</f>
        <v>Ethan</v>
      </c>
      <c r="C340" t="str">
        <f>_xlfn.XLOOKUP(Z170a[[#This Row],[Column1]],X:X,W:W,"Test Person")</f>
        <v>Perez</v>
      </c>
      <c r="D340" s="4">
        <v>45884</v>
      </c>
      <c r="E340" s="4">
        <v>45910</v>
      </c>
      <c r="F340">
        <v>100</v>
      </c>
      <c r="G340">
        <v>5912</v>
      </c>
      <c r="H340" t="s">
        <v>39</v>
      </c>
      <c r="J340">
        <v>329</v>
      </c>
      <c r="K340">
        <v>17</v>
      </c>
      <c r="L340" t="s">
        <v>21</v>
      </c>
      <c r="M340" t="s">
        <v>182</v>
      </c>
      <c r="N340">
        <v>29389011</v>
      </c>
      <c r="P340" t="s">
        <v>652</v>
      </c>
    </row>
    <row r="341" spans="2:16" x14ac:dyDescent="0.25">
      <c r="B341" t="str">
        <f>_xlfn.XLOOKUP(Z170a[[#This Row],[Column1]],X:X,V:V,"Test Person")</f>
        <v>Ella</v>
      </c>
      <c r="C341" t="str">
        <f>_xlfn.XLOOKUP(Z170a[[#This Row],[Column1]],X:X,W:W,"Test Person")</f>
        <v>Garcia</v>
      </c>
      <c r="D341" s="4">
        <v>45935</v>
      </c>
      <c r="E341" s="4">
        <v>45941</v>
      </c>
      <c r="F341">
        <v>100</v>
      </c>
      <c r="G341">
        <v>5912</v>
      </c>
      <c r="H341" t="s">
        <v>39</v>
      </c>
      <c r="P341" t="s">
        <v>653</v>
      </c>
    </row>
    <row r="342" spans="2:16" x14ac:dyDescent="0.25">
      <c r="B342" t="str">
        <f>_xlfn.XLOOKUP(Z170a[[#This Row],[Column1]],X:X,V:V,"Test Person")</f>
        <v>Scarlett</v>
      </c>
      <c r="C342" t="str">
        <f>_xlfn.XLOOKUP(Z170a[[#This Row],[Column1]],X:X,W:W,"Test Person")</f>
        <v>Taylor</v>
      </c>
      <c r="D342" s="4">
        <v>45670</v>
      </c>
      <c r="E342" s="4">
        <v>45828</v>
      </c>
      <c r="F342">
        <v>100</v>
      </c>
      <c r="G342">
        <v>5912</v>
      </c>
      <c r="H342" t="s">
        <v>39</v>
      </c>
      <c r="J342">
        <v>1420</v>
      </c>
      <c r="K342">
        <v>17</v>
      </c>
      <c r="L342" t="s">
        <v>22</v>
      </c>
      <c r="M342" t="s">
        <v>181</v>
      </c>
      <c r="N342">
        <v>31261326</v>
      </c>
      <c r="P342" t="s">
        <v>651</v>
      </c>
    </row>
    <row r="343" spans="2:16" x14ac:dyDescent="0.25">
      <c r="B343" t="str">
        <f>_xlfn.XLOOKUP(Z170a[[#This Row],[Column1]],X:X,V:V,"Test Person")</f>
        <v>Test</v>
      </c>
      <c r="C343" t="str">
        <f>_xlfn.XLOOKUP(Z170a[[#This Row],[Column1]],X:X,W:W,"Test Person")</f>
        <v>Person</v>
      </c>
      <c r="D343" s="4">
        <v>45805</v>
      </c>
      <c r="E343" s="4">
        <v>45821</v>
      </c>
      <c r="F343">
        <v>100</v>
      </c>
      <c r="G343">
        <v>5913</v>
      </c>
      <c r="H343" t="s">
        <v>39</v>
      </c>
      <c r="P343" t="s">
        <v>685</v>
      </c>
    </row>
    <row r="344" spans="2:16" x14ac:dyDescent="0.25">
      <c r="B344" t="str">
        <f>_xlfn.XLOOKUP(Z170a[[#This Row],[Column1]],X:X,V:V,"Test Person")</f>
        <v>Charlotte</v>
      </c>
      <c r="C344" t="str">
        <f>_xlfn.XLOOKUP(Z170a[[#This Row],[Column1]],X:X,W:W,"Test Person")</f>
        <v>Wilson</v>
      </c>
      <c r="D344" s="4">
        <v>45873</v>
      </c>
      <c r="E344" s="4">
        <v>46029</v>
      </c>
      <c r="F344">
        <v>100</v>
      </c>
      <c r="G344">
        <v>5913</v>
      </c>
      <c r="H344" t="s">
        <v>39</v>
      </c>
      <c r="J344">
        <v>1430</v>
      </c>
      <c r="K344">
        <v>16</v>
      </c>
      <c r="L344" t="s">
        <v>22</v>
      </c>
      <c r="M344" t="s">
        <v>184</v>
      </c>
      <c r="N344">
        <v>93871440</v>
      </c>
      <c r="P344" t="s">
        <v>654</v>
      </c>
    </row>
    <row r="345" spans="2:16" x14ac:dyDescent="0.25">
      <c r="B345" t="str">
        <f>_xlfn.XLOOKUP(Z170a[[#This Row],[Column1]],X:X,V:V,"Test Person")</f>
        <v>Lucas</v>
      </c>
      <c r="C345" t="str">
        <f>_xlfn.XLOOKUP(Z170a[[#This Row],[Column1]],X:X,W:W,"Test Person")</f>
        <v>Thomas</v>
      </c>
      <c r="D345" s="4">
        <v>45658</v>
      </c>
      <c r="E345" s="4">
        <v>45688</v>
      </c>
      <c r="F345">
        <v>100</v>
      </c>
      <c r="G345">
        <v>5913</v>
      </c>
      <c r="H345" t="s">
        <v>39</v>
      </c>
      <c r="M345" t="s">
        <v>185</v>
      </c>
      <c r="N345">
        <v>31821525</v>
      </c>
      <c r="O345" t="s">
        <v>186</v>
      </c>
      <c r="P345" t="s">
        <v>655</v>
      </c>
    </row>
    <row r="346" spans="2:16" x14ac:dyDescent="0.25">
      <c r="B346" t="str">
        <f>_xlfn.XLOOKUP(Z170a[[#This Row],[Column1]],X:X,V:V,"Test Person")</f>
        <v>Samuel</v>
      </c>
      <c r="C346" t="str">
        <f>_xlfn.XLOOKUP(Z170a[[#This Row],[Column1]],X:X,W:W,"Test Person")</f>
        <v>Thompson</v>
      </c>
      <c r="D346" s="4">
        <v>45805</v>
      </c>
      <c r="E346" s="4">
        <v>45821</v>
      </c>
      <c r="F346">
        <v>100</v>
      </c>
      <c r="G346">
        <v>5914</v>
      </c>
      <c r="H346" t="s">
        <v>39</v>
      </c>
      <c r="P346" t="s">
        <v>656</v>
      </c>
    </row>
    <row r="347" spans="2:16" x14ac:dyDescent="0.25">
      <c r="B347" t="str">
        <f>_xlfn.XLOOKUP(Z170a[[#This Row],[Column1]],X:X,V:V,"Test Person")</f>
        <v>Matthew</v>
      </c>
      <c r="C347" t="str">
        <f>_xlfn.XLOOKUP(Z170a[[#This Row],[Column1]],X:X,W:W,"Test Person")</f>
        <v>Jones</v>
      </c>
      <c r="D347" s="4">
        <v>45907</v>
      </c>
      <c r="E347" s="4">
        <v>45938</v>
      </c>
      <c r="F347">
        <v>100</v>
      </c>
      <c r="G347">
        <v>5914</v>
      </c>
      <c r="H347" t="s">
        <v>39</v>
      </c>
      <c r="J347">
        <v>1430</v>
      </c>
      <c r="K347">
        <v>19</v>
      </c>
      <c r="L347" t="s">
        <v>22</v>
      </c>
      <c r="M347" t="s">
        <v>187</v>
      </c>
      <c r="N347">
        <v>25719078</v>
      </c>
      <c r="O347" t="s">
        <v>188</v>
      </c>
      <c r="P347" t="s">
        <v>657</v>
      </c>
    </row>
    <row r="348" spans="2:16" x14ac:dyDescent="0.25">
      <c r="B348" t="str">
        <f>_xlfn.XLOOKUP(Z170a[[#This Row],[Column1]],X:X,V:V,"Test Person")</f>
        <v>John</v>
      </c>
      <c r="C348" t="str">
        <f>_xlfn.XLOOKUP(Z170a[[#This Row],[Column1]],X:X,W:W,"Test Person")</f>
        <v>Harris</v>
      </c>
      <c r="D348" s="4">
        <v>45953</v>
      </c>
      <c r="E348" s="4">
        <v>45991</v>
      </c>
      <c r="F348">
        <v>100</v>
      </c>
      <c r="G348">
        <v>5914</v>
      </c>
      <c r="H348" t="s">
        <v>39</v>
      </c>
      <c r="O348" t="s">
        <v>189</v>
      </c>
      <c r="P348" t="s">
        <v>658</v>
      </c>
    </row>
    <row r="349" spans="2:16" x14ac:dyDescent="0.25">
      <c r="B349" t="str">
        <f>_xlfn.XLOOKUP(Z170a[[#This Row],[Column1]],X:X,V:V,"Test Person")</f>
        <v>Alexander</v>
      </c>
      <c r="C349" t="str">
        <f>_xlfn.XLOOKUP(Z170a[[#This Row],[Column1]],X:X,W:W,"Test Person")</f>
        <v>White</v>
      </c>
      <c r="D349" s="4">
        <v>45658</v>
      </c>
      <c r="E349" s="4">
        <v>45688</v>
      </c>
      <c r="F349">
        <v>100</v>
      </c>
      <c r="G349">
        <v>5914</v>
      </c>
      <c r="H349" t="s">
        <v>39</v>
      </c>
      <c r="M349" t="s">
        <v>190</v>
      </c>
      <c r="N349">
        <v>71439583</v>
      </c>
      <c r="O349" t="s">
        <v>191</v>
      </c>
      <c r="P349" t="s">
        <v>659</v>
      </c>
    </row>
    <row r="350" spans="2:16" x14ac:dyDescent="0.25">
      <c r="B350" t="str">
        <f>_xlfn.XLOOKUP(Z170a[[#This Row],[Column1]],X:X,V:V,"Test Person")</f>
        <v>David</v>
      </c>
      <c r="C350" t="str">
        <f>_xlfn.XLOOKUP(Z170a[[#This Row],[Column1]],X:X,W:W,"Test Person")</f>
        <v>White</v>
      </c>
      <c r="D350" s="4">
        <v>45676</v>
      </c>
      <c r="E350" s="4">
        <v>45828</v>
      </c>
      <c r="F350">
        <v>100</v>
      </c>
      <c r="G350">
        <v>5915</v>
      </c>
      <c r="H350" t="s">
        <v>39</v>
      </c>
      <c r="J350">
        <v>1770</v>
      </c>
      <c r="K350">
        <v>21</v>
      </c>
      <c r="L350" t="s">
        <v>22</v>
      </c>
      <c r="M350" t="s">
        <v>192</v>
      </c>
      <c r="N350">
        <v>71559874</v>
      </c>
      <c r="O350" t="s">
        <v>193</v>
      </c>
      <c r="P350" t="s">
        <v>660</v>
      </c>
    </row>
    <row r="351" spans="2:16" x14ac:dyDescent="0.25">
      <c r="B351" t="str">
        <f>_xlfn.XLOOKUP(Z170a[[#This Row],[Column1]],X:X,V:V,"Test Person")</f>
        <v>James</v>
      </c>
      <c r="C351" t="str">
        <f>_xlfn.XLOOKUP(Z170a[[#This Row],[Column1]],X:X,W:W,"Test Person")</f>
        <v>Perez</v>
      </c>
      <c r="D351" s="4">
        <v>45879</v>
      </c>
      <c r="E351" s="4">
        <v>46387</v>
      </c>
      <c r="F351">
        <v>100</v>
      </c>
      <c r="G351">
        <v>5915</v>
      </c>
      <c r="H351" t="s">
        <v>39</v>
      </c>
      <c r="O351" t="s">
        <v>194</v>
      </c>
      <c r="P351" t="s">
        <v>661</v>
      </c>
    </row>
    <row r="352" spans="2:16" x14ac:dyDescent="0.25">
      <c r="B352" t="str">
        <f>_xlfn.XLOOKUP(Z170a[[#This Row],[Column1]],X:X,V:V,"Test Person")</f>
        <v>Emma</v>
      </c>
      <c r="C352" t="str">
        <f>_xlfn.XLOOKUP(Z170a[[#This Row],[Column1]],X:X,W:W,"Test Person")</f>
        <v>Clark</v>
      </c>
      <c r="D352" s="4">
        <v>45509</v>
      </c>
      <c r="E352" s="4">
        <v>45664</v>
      </c>
      <c r="F352">
        <v>100</v>
      </c>
      <c r="G352">
        <v>5915</v>
      </c>
      <c r="H352" t="s">
        <v>42</v>
      </c>
      <c r="J352">
        <v>1780</v>
      </c>
      <c r="K352">
        <v>21</v>
      </c>
      <c r="L352" t="s">
        <v>21</v>
      </c>
      <c r="M352" t="s">
        <v>195</v>
      </c>
      <c r="N352">
        <v>30723933</v>
      </c>
      <c r="O352" t="s">
        <v>196</v>
      </c>
      <c r="P352" t="s">
        <v>662</v>
      </c>
    </row>
    <row r="353" spans="2:16" x14ac:dyDescent="0.25">
      <c r="B353" t="str">
        <f>_xlfn.XLOOKUP(Z170a[[#This Row],[Column1]],X:X,V:V,"Test Person")</f>
        <v>Mia</v>
      </c>
      <c r="C353" t="str">
        <f>_xlfn.XLOOKUP(Z170a[[#This Row],[Column1]],X:X,W:W,"Test Person")</f>
        <v>White</v>
      </c>
      <c r="D353" s="4">
        <v>45870</v>
      </c>
      <c r="E353" s="4">
        <v>45907</v>
      </c>
      <c r="F353">
        <v>100</v>
      </c>
      <c r="G353">
        <v>5916</v>
      </c>
      <c r="H353" t="s">
        <v>39</v>
      </c>
      <c r="O353" t="s">
        <v>197</v>
      </c>
      <c r="P353" t="s">
        <v>663</v>
      </c>
    </row>
    <row r="354" spans="2:16" x14ac:dyDescent="0.25">
      <c r="B354" t="str">
        <f>_xlfn.XLOOKUP(Z170a[[#This Row],[Column1]],X:X,V:V,"Test Person")</f>
        <v>Mia</v>
      </c>
      <c r="C354" t="str">
        <f>_xlfn.XLOOKUP(Z170a[[#This Row],[Column1]],X:X,W:W,"Test Person")</f>
        <v>White</v>
      </c>
      <c r="D354" s="4">
        <v>45997</v>
      </c>
      <c r="E354" s="4">
        <v>46026</v>
      </c>
      <c r="F354">
        <v>100</v>
      </c>
      <c r="G354">
        <v>5916</v>
      </c>
      <c r="H354" t="s">
        <v>39</v>
      </c>
      <c r="O354" t="s">
        <v>197</v>
      </c>
      <c r="P354" t="s">
        <v>663</v>
      </c>
    </row>
    <row r="355" spans="2:16" x14ac:dyDescent="0.25">
      <c r="B355" t="str">
        <f>_xlfn.XLOOKUP(Z170a[[#This Row],[Column1]],X:X,V:V,"Test Person")</f>
        <v>Emma</v>
      </c>
      <c r="C355" t="str">
        <f>_xlfn.XLOOKUP(Z170a[[#This Row],[Column1]],X:X,W:W,"Test Person")</f>
        <v>Harris</v>
      </c>
      <c r="D355" s="4">
        <v>45978</v>
      </c>
      <c r="E355" s="4">
        <v>45996</v>
      </c>
      <c r="F355">
        <v>100</v>
      </c>
      <c r="G355">
        <v>5916</v>
      </c>
      <c r="H355" t="s">
        <v>39</v>
      </c>
      <c r="J355">
        <v>1780</v>
      </c>
      <c r="K355">
        <v>17</v>
      </c>
      <c r="L355" t="s">
        <v>21</v>
      </c>
      <c r="M355" t="s">
        <v>87</v>
      </c>
      <c r="N355">
        <v>30233316</v>
      </c>
      <c r="P355" t="s">
        <v>414</v>
      </c>
    </row>
    <row r="356" spans="2:16" x14ac:dyDescent="0.25">
      <c r="B356" t="str">
        <f>_xlfn.XLOOKUP(Z170a[[#This Row],[Column1]],X:X,V:V,"Test Person")</f>
        <v>Mia</v>
      </c>
      <c r="C356" t="str">
        <f>_xlfn.XLOOKUP(Z170a[[#This Row],[Column1]],X:X,W:W,"Test Person")</f>
        <v>White</v>
      </c>
      <c r="D356" s="4">
        <v>45941</v>
      </c>
      <c r="E356" s="4">
        <v>45977</v>
      </c>
      <c r="F356">
        <v>100</v>
      </c>
      <c r="G356">
        <v>5916</v>
      </c>
      <c r="H356" t="s">
        <v>39</v>
      </c>
      <c r="O356" t="s">
        <v>197</v>
      </c>
      <c r="P356" t="s">
        <v>663</v>
      </c>
    </row>
    <row r="357" spans="2:16" x14ac:dyDescent="0.25">
      <c r="B357" t="str">
        <f>_xlfn.XLOOKUP(Z170a[[#This Row],[Column1]],X:X,V:V,"Test Person")</f>
        <v>Emma</v>
      </c>
      <c r="C357" t="str">
        <f>_xlfn.XLOOKUP(Z170a[[#This Row],[Column1]],X:X,W:W,"Test Person")</f>
        <v>Harris</v>
      </c>
      <c r="D357" s="4">
        <v>45908</v>
      </c>
      <c r="E357" s="4">
        <v>45940</v>
      </c>
      <c r="F357">
        <v>100</v>
      </c>
      <c r="G357">
        <v>5916</v>
      </c>
      <c r="H357" t="s">
        <v>39</v>
      </c>
      <c r="J357">
        <v>1780</v>
      </c>
      <c r="K357">
        <v>17</v>
      </c>
      <c r="L357" t="s">
        <v>21</v>
      </c>
      <c r="M357" t="s">
        <v>87</v>
      </c>
      <c r="N357">
        <v>30233316</v>
      </c>
      <c r="P357" t="s">
        <v>414</v>
      </c>
    </row>
    <row r="358" spans="2:16" x14ac:dyDescent="0.25">
      <c r="B358" t="str">
        <f>_xlfn.XLOOKUP(Z170a[[#This Row],[Column1]],X:X,V:V,"Test Person")</f>
        <v>Grace</v>
      </c>
      <c r="C358" t="str">
        <f>_xlfn.XLOOKUP(Z170a[[#This Row],[Column1]],X:X,W:W,"Test Person")</f>
        <v>Taylor</v>
      </c>
      <c r="D358" s="4">
        <v>45683</v>
      </c>
      <c r="E358" s="4">
        <v>45828</v>
      </c>
      <c r="F358">
        <v>100</v>
      </c>
      <c r="G358">
        <v>5916</v>
      </c>
      <c r="H358" t="s">
        <v>39</v>
      </c>
      <c r="J358">
        <v>1205</v>
      </c>
      <c r="K358">
        <v>25</v>
      </c>
      <c r="L358" t="s">
        <v>22</v>
      </c>
      <c r="M358" t="s">
        <v>198</v>
      </c>
      <c r="N358">
        <v>42737709</v>
      </c>
      <c r="O358" t="s">
        <v>199</v>
      </c>
      <c r="P358" t="s">
        <v>664</v>
      </c>
    </row>
    <row r="359" spans="2:16" x14ac:dyDescent="0.25">
      <c r="B359" t="str">
        <f>_xlfn.XLOOKUP(Z170a[[#This Row],[Column1]],X:X,V:V,"Test Person")</f>
        <v>Benjamin</v>
      </c>
      <c r="C359" t="str">
        <f>_xlfn.XLOOKUP(Z170a[[#This Row],[Column1]],X:X,W:W,"Test Person")</f>
        <v>Brown</v>
      </c>
      <c r="D359" s="4">
        <v>45663</v>
      </c>
      <c r="E359" s="4">
        <v>45730</v>
      </c>
      <c r="F359">
        <v>100</v>
      </c>
      <c r="G359">
        <v>6101</v>
      </c>
      <c r="H359" t="s">
        <v>39</v>
      </c>
      <c r="J359">
        <v>1450</v>
      </c>
      <c r="K359">
        <v>19</v>
      </c>
      <c r="L359" t="s">
        <v>22</v>
      </c>
      <c r="M359" t="s">
        <v>200</v>
      </c>
      <c r="N359">
        <v>93871819</v>
      </c>
      <c r="P359" t="s">
        <v>665</v>
      </c>
    </row>
    <row r="360" spans="2:16" x14ac:dyDescent="0.25">
      <c r="B360" t="str">
        <f>_xlfn.XLOOKUP(Z170a[[#This Row],[Column1]],X:X,V:V,"Test Person")</f>
        <v>Sebastian</v>
      </c>
      <c r="C360" t="str">
        <f>_xlfn.XLOOKUP(Z170a[[#This Row],[Column1]],X:X,W:W,"Test Person")</f>
        <v>Taylor</v>
      </c>
      <c r="D360" s="4">
        <v>45901</v>
      </c>
      <c r="E360" s="4">
        <v>46387</v>
      </c>
      <c r="F360">
        <v>100</v>
      </c>
      <c r="G360">
        <v>6101</v>
      </c>
      <c r="H360" t="s">
        <v>39</v>
      </c>
      <c r="O360" t="s">
        <v>201</v>
      </c>
      <c r="P360" t="s">
        <v>666</v>
      </c>
    </row>
    <row r="361" spans="2:16" x14ac:dyDescent="0.25">
      <c r="B361" t="str">
        <f>_xlfn.XLOOKUP(Z170a[[#This Row],[Column1]],X:X,V:V,"Test Person")</f>
        <v>Sebastian</v>
      </c>
      <c r="C361" t="str">
        <f>_xlfn.XLOOKUP(Z170a[[#This Row],[Column1]],X:X,W:W,"Test Person")</f>
        <v>Gonzalez</v>
      </c>
      <c r="D361" s="4">
        <v>45782</v>
      </c>
      <c r="E361" s="4">
        <v>45793</v>
      </c>
      <c r="F361">
        <v>100</v>
      </c>
      <c r="G361">
        <v>6101</v>
      </c>
      <c r="H361" t="s">
        <v>39</v>
      </c>
      <c r="K361">
        <v>52</v>
      </c>
      <c r="L361" t="s">
        <v>22</v>
      </c>
      <c r="P361" t="s">
        <v>667</v>
      </c>
    </row>
    <row r="362" spans="2:16" x14ac:dyDescent="0.25">
      <c r="B362" t="str">
        <f>_xlfn.XLOOKUP(Z170a[[#This Row],[Column1]],X:X,V:V,"Test Person")</f>
        <v>Amelia</v>
      </c>
      <c r="C362" t="str">
        <f>_xlfn.XLOOKUP(Z170a[[#This Row],[Column1]],X:X,W:W,"Test Person")</f>
        <v>Lopez</v>
      </c>
      <c r="D362" s="4">
        <v>45663</v>
      </c>
      <c r="E362" s="4">
        <v>45730</v>
      </c>
      <c r="F362">
        <v>100</v>
      </c>
      <c r="G362">
        <v>6102</v>
      </c>
      <c r="H362" t="s">
        <v>39</v>
      </c>
      <c r="J362">
        <v>1450</v>
      </c>
      <c r="K362">
        <v>19</v>
      </c>
      <c r="L362" t="s">
        <v>22</v>
      </c>
      <c r="P362" t="s">
        <v>668</v>
      </c>
    </row>
    <row r="363" spans="2:16" x14ac:dyDescent="0.25">
      <c r="B363" t="str">
        <f>_xlfn.XLOOKUP(Z170a[[#This Row],[Column1]],X:X,V:V,"Test Person")</f>
        <v>Hannah</v>
      </c>
      <c r="C363" t="str">
        <f>_xlfn.XLOOKUP(Z170a[[#This Row],[Column1]],X:X,W:W,"Test Person")</f>
        <v>Taylor</v>
      </c>
      <c r="D363" s="4">
        <v>45839</v>
      </c>
      <c r="E363" s="4">
        <v>46118</v>
      </c>
      <c r="F363">
        <v>100</v>
      </c>
      <c r="G363">
        <v>6102</v>
      </c>
      <c r="H363" t="s">
        <v>39</v>
      </c>
      <c r="O363" t="s">
        <v>202</v>
      </c>
      <c r="P363" t="s">
        <v>669</v>
      </c>
    </row>
    <row r="364" spans="2:16" x14ac:dyDescent="0.25">
      <c r="B364" t="str">
        <f>_xlfn.XLOOKUP(Z170a[[#This Row],[Column1]],X:X,V:V,"Test Person")</f>
        <v>Test</v>
      </c>
      <c r="C364" t="str">
        <f>_xlfn.XLOOKUP(Z170a[[#This Row],[Column1]],X:X,W:W,"Test Person")</f>
        <v>Person</v>
      </c>
      <c r="D364" s="4">
        <v>45747</v>
      </c>
      <c r="E364" s="4">
        <v>45831</v>
      </c>
      <c r="F364">
        <v>100</v>
      </c>
      <c r="G364">
        <v>6102</v>
      </c>
      <c r="H364" t="s">
        <v>39</v>
      </c>
      <c r="J364">
        <v>1350</v>
      </c>
      <c r="K364">
        <v>29</v>
      </c>
      <c r="L364" t="s">
        <v>22</v>
      </c>
      <c r="M364" t="s">
        <v>203</v>
      </c>
      <c r="N364">
        <v>22119972</v>
      </c>
      <c r="P364" t="s">
        <v>420</v>
      </c>
    </row>
    <row r="365" spans="2:16" x14ac:dyDescent="0.25">
      <c r="B365" t="str">
        <f>_xlfn.XLOOKUP(Z170a[[#This Row],[Column1]],X:X,V:V,"Test Person")</f>
        <v>Henry</v>
      </c>
      <c r="C365" t="str">
        <f>_xlfn.XLOOKUP(Z170a[[#This Row],[Column1]],X:X,W:W,"Test Person")</f>
        <v>Martin</v>
      </c>
      <c r="D365" s="4">
        <v>45690</v>
      </c>
      <c r="E365" s="4">
        <v>45886</v>
      </c>
      <c r="F365">
        <v>100</v>
      </c>
      <c r="G365">
        <v>6103</v>
      </c>
      <c r="H365" t="s">
        <v>39</v>
      </c>
      <c r="O365" t="s">
        <v>204</v>
      </c>
      <c r="P365" t="s">
        <v>670</v>
      </c>
    </row>
    <row r="366" spans="2:16" x14ac:dyDescent="0.25">
      <c r="B366" t="str">
        <f>_xlfn.XLOOKUP(Z170a[[#This Row],[Column1]],X:X,V:V,"Test Person")</f>
        <v>Scarlett</v>
      </c>
      <c r="C366" t="str">
        <f>_xlfn.XLOOKUP(Z170a[[#This Row],[Column1]],X:X,W:W,"Test Person")</f>
        <v>Garcia</v>
      </c>
      <c r="D366" s="4">
        <v>45927</v>
      </c>
      <c r="E366" s="4">
        <v>46068</v>
      </c>
      <c r="F366">
        <v>100</v>
      </c>
      <c r="G366">
        <v>6103</v>
      </c>
      <c r="H366" t="s">
        <v>39</v>
      </c>
      <c r="O366" t="s">
        <v>205</v>
      </c>
      <c r="P366" t="s">
        <v>671</v>
      </c>
    </row>
    <row r="367" spans="2:16" x14ac:dyDescent="0.25">
      <c r="B367" t="str">
        <f>_xlfn.XLOOKUP(Z170a[[#This Row],[Column1]],X:X,V:V,"Test Person")</f>
        <v>Scarlett</v>
      </c>
      <c r="C367" t="str">
        <f>_xlfn.XLOOKUP(Z170a[[#This Row],[Column1]],X:X,W:W,"Test Person")</f>
        <v>Garcia</v>
      </c>
      <c r="D367" s="4">
        <v>45887</v>
      </c>
      <c r="E367" s="4">
        <v>45926</v>
      </c>
      <c r="F367">
        <v>100</v>
      </c>
      <c r="G367">
        <v>6103</v>
      </c>
      <c r="H367" t="s">
        <v>39</v>
      </c>
      <c r="J367">
        <v>1770</v>
      </c>
      <c r="K367">
        <v>20</v>
      </c>
      <c r="L367" t="s">
        <v>21</v>
      </c>
      <c r="M367" t="s">
        <v>206</v>
      </c>
      <c r="N367">
        <v>42736597</v>
      </c>
      <c r="P367" t="s">
        <v>671</v>
      </c>
    </row>
    <row r="368" spans="2:16" x14ac:dyDescent="0.25">
      <c r="B368" t="str">
        <f>_xlfn.XLOOKUP(Z170a[[#This Row],[Column1]],X:X,V:V,"Test Person")</f>
        <v>Hannah</v>
      </c>
      <c r="C368" t="str">
        <f>_xlfn.XLOOKUP(Z170a[[#This Row],[Column1]],X:X,W:W,"Test Person")</f>
        <v>Martin</v>
      </c>
      <c r="D368" s="4">
        <v>45866</v>
      </c>
      <c r="E368" s="4">
        <v>45940</v>
      </c>
      <c r="F368">
        <v>100</v>
      </c>
      <c r="G368">
        <v>6104</v>
      </c>
      <c r="H368" t="s">
        <v>39</v>
      </c>
      <c r="J368">
        <v>1430</v>
      </c>
      <c r="K368">
        <v>25</v>
      </c>
      <c r="L368" t="s">
        <v>21</v>
      </c>
      <c r="M368" t="s">
        <v>144</v>
      </c>
      <c r="N368">
        <v>22399869</v>
      </c>
      <c r="P368" t="s">
        <v>616</v>
      </c>
    </row>
    <row r="369" spans="2:16" x14ac:dyDescent="0.25">
      <c r="B369" t="str">
        <f>_xlfn.XLOOKUP(Z170a[[#This Row],[Column1]],X:X,V:V,"Test Person")</f>
        <v>Ava</v>
      </c>
      <c r="C369" t="str">
        <f>_xlfn.XLOOKUP(Z170a[[#This Row],[Column1]],X:X,W:W,"Test Person")</f>
        <v>White</v>
      </c>
      <c r="D369" s="4">
        <v>45742</v>
      </c>
      <c r="E369" s="4">
        <v>45751</v>
      </c>
      <c r="F369">
        <v>100</v>
      </c>
      <c r="G369">
        <v>6105</v>
      </c>
      <c r="H369" t="s">
        <v>39</v>
      </c>
      <c r="J369">
        <v>1420</v>
      </c>
      <c r="K369">
        <v>21</v>
      </c>
      <c r="L369" t="s">
        <v>22</v>
      </c>
      <c r="P369" t="s">
        <v>672</v>
      </c>
    </row>
    <row r="370" spans="2:16" x14ac:dyDescent="0.25">
      <c r="B370" t="str">
        <f>_xlfn.XLOOKUP(Z170a[[#This Row],[Column1]],X:X,V:V,"Test Person")</f>
        <v>Emma</v>
      </c>
      <c r="C370" t="str">
        <f>_xlfn.XLOOKUP(Z170a[[#This Row],[Column1]],X:X,W:W,"Test Person")</f>
        <v>Harris</v>
      </c>
      <c r="D370" s="4">
        <v>45916</v>
      </c>
      <c r="E370" s="4">
        <v>45956</v>
      </c>
      <c r="F370">
        <v>100</v>
      </c>
      <c r="G370">
        <v>6105</v>
      </c>
      <c r="H370" t="s">
        <v>39</v>
      </c>
      <c r="O370" t="s">
        <v>207</v>
      </c>
      <c r="P370" t="s">
        <v>419</v>
      </c>
    </row>
    <row r="371" spans="2:16" x14ac:dyDescent="0.25">
      <c r="B371" t="str">
        <f>_xlfn.XLOOKUP(Z170a[[#This Row],[Column1]],X:X,V:V,"Test Person")</f>
        <v>Isabella</v>
      </c>
      <c r="C371" t="str">
        <f>_xlfn.XLOOKUP(Z170a[[#This Row],[Column1]],X:X,W:W,"Test Person")</f>
        <v>Brown</v>
      </c>
      <c r="D371" s="4">
        <v>45420</v>
      </c>
      <c r="E371" s="4">
        <v>45716</v>
      </c>
      <c r="F371">
        <v>100</v>
      </c>
      <c r="G371">
        <v>6105</v>
      </c>
      <c r="H371" t="s">
        <v>39</v>
      </c>
      <c r="M371" t="s">
        <v>208</v>
      </c>
      <c r="N371">
        <v>22990125</v>
      </c>
      <c r="O371" t="s">
        <v>209</v>
      </c>
      <c r="P371" t="s">
        <v>673</v>
      </c>
    </row>
    <row r="372" spans="2:16" x14ac:dyDescent="0.25">
      <c r="B372" t="str">
        <f>_xlfn.XLOOKUP(Z170a[[#This Row],[Column1]],X:X,V:V,"Test Person")</f>
        <v>Emma</v>
      </c>
      <c r="C372" t="str">
        <f>_xlfn.XLOOKUP(Z170a[[#This Row],[Column1]],X:X,W:W,"Test Person")</f>
        <v>Harris</v>
      </c>
      <c r="D372" s="4">
        <v>45752</v>
      </c>
      <c r="E372" s="4">
        <v>45907</v>
      </c>
      <c r="F372">
        <v>100</v>
      </c>
      <c r="G372">
        <v>6105</v>
      </c>
      <c r="H372" t="s">
        <v>39</v>
      </c>
      <c r="O372" t="s">
        <v>94</v>
      </c>
      <c r="P372" t="s">
        <v>419</v>
      </c>
    </row>
    <row r="373" spans="2:16" x14ac:dyDescent="0.25">
      <c r="B373" t="str">
        <f>_xlfn.XLOOKUP(Z170a[[#This Row],[Column1]],X:X,V:V,"Test Person")</f>
        <v>Emma</v>
      </c>
      <c r="C373" t="str">
        <f>_xlfn.XLOOKUP(Z170a[[#This Row],[Column1]],X:X,W:W,"Test Person")</f>
        <v>Harris</v>
      </c>
      <c r="D373" s="4">
        <v>45908</v>
      </c>
      <c r="E373" s="4">
        <v>45915</v>
      </c>
      <c r="F373">
        <v>100</v>
      </c>
      <c r="G373">
        <v>6105</v>
      </c>
      <c r="H373" t="s">
        <v>39</v>
      </c>
      <c r="J373">
        <v>1560</v>
      </c>
      <c r="K373">
        <v>19</v>
      </c>
      <c r="L373" t="s">
        <v>22</v>
      </c>
      <c r="M373" t="s">
        <v>93</v>
      </c>
      <c r="N373">
        <v>29880105</v>
      </c>
      <c r="P373" t="s">
        <v>419</v>
      </c>
    </row>
    <row r="374" spans="2:16" x14ac:dyDescent="0.25">
      <c r="B374" t="str">
        <f>_xlfn.XLOOKUP(Z170a[[#This Row],[Column1]],X:X,V:V,"Test Person")</f>
        <v>Ethan</v>
      </c>
      <c r="C374" t="str">
        <f>_xlfn.XLOOKUP(Z170a[[#This Row],[Column1]],X:X,W:W,"Test Person")</f>
        <v>Garcia</v>
      </c>
      <c r="D374" s="4">
        <v>45980</v>
      </c>
      <c r="E374" s="4">
        <v>45982</v>
      </c>
      <c r="F374">
        <v>100</v>
      </c>
      <c r="G374">
        <v>6106</v>
      </c>
      <c r="H374" t="s">
        <v>39</v>
      </c>
      <c r="J374">
        <v>1560</v>
      </c>
      <c r="K374">
        <v>30</v>
      </c>
      <c r="L374" t="s">
        <v>22</v>
      </c>
      <c r="M374" t="s">
        <v>76</v>
      </c>
      <c r="N374">
        <v>42918576</v>
      </c>
      <c r="O374" t="s">
        <v>210</v>
      </c>
      <c r="P374" t="s">
        <v>400</v>
      </c>
    </row>
    <row r="375" spans="2:16" x14ac:dyDescent="0.25">
      <c r="B375" t="str">
        <f>_xlfn.XLOOKUP(Z170a[[#This Row],[Column1]],X:X,V:V,"Test Person")</f>
        <v>Chloe</v>
      </c>
      <c r="C375" t="str">
        <f>_xlfn.XLOOKUP(Z170a[[#This Row],[Column1]],X:X,W:W,"Test Person")</f>
        <v>Moore</v>
      </c>
      <c r="D375" s="4">
        <v>45805</v>
      </c>
      <c r="E375" s="4">
        <v>45821</v>
      </c>
      <c r="F375">
        <v>100</v>
      </c>
      <c r="G375">
        <v>6106</v>
      </c>
      <c r="H375" t="s">
        <v>39</v>
      </c>
      <c r="O375" t="s">
        <v>48</v>
      </c>
      <c r="P375" t="s">
        <v>674</v>
      </c>
    </row>
    <row r="376" spans="2:16" x14ac:dyDescent="0.25">
      <c r="B376" t="str">
        <f>_xlfn.XLOOKUP(Z170a[[#This Row],[Column1]],X:X,V:V,"Test Person")</f>
        <v>Chloe</v>
      </c>
      <c r="C376" t="str">
        <f>_xlfn.XLOOKUP(Z170a[[#This Row],[Column1]],X:X,W:W,"Test Person")</f>
        <v>Anderson</v>
      </c>
      <c r="D376" s="4">
        <v>45903</v>
      </c>
      <c r="E376" s="4">
        <v>45979</v>
      </c>
      <c r="F376">
        <v>100</v>
      </c>
      <c r="G376">
        <v>6106</v>
      </c>
      <c r="H376" t="s">
        <v>39</v>
      </c>
      <c r="J376">
        <v>1430</v>
      </c>
      <c r="K376">
        <v>19</v>
      </c>
      <c r="L376" t="s">
        <v>22</v>
      </c>
      <c r="M376" t="s">
        <v>211</v>
      </c>
      <c r="N376">
        <v>81610545</v>
      </c>
      <c r="P376" t="s">
        <v>675</v>
      </c>
    </row>
    <row r="377" spans="2:16" x14ac:dyDescent="0.25">
      <c r="B377" t="str">
        <f>_xlfn.XLOOKUP(Z170a[[#This Row],[Column1]],X:X,V:V,"Test Person")</f>
        <v>Isabella</v>
      </c>
      <c r="C377" t="str">
        <f>_xlfn.XLOOKUP(Z170a[[#This Row],[Column1]],X:X,W:W,"Test Person")</f>
        <v>Brown</v>
      </c>
      <c r="D377" s="4">
        <v>45717</v>
      </c>
      <c r="E377" s="4">
        <v>46387</v>
      </c>
      <c r="F377">
        <v>100</v>
      </c>
      <c r="G377">
        <v>6107</v>
      </c>
      <c r="H377" t="s">
        <v>39</v>
      </c>
      <c r="O377" t="s">
        <v>209</v>
      </c>
      <c r="P377" t="s">
        <v>673</v>
      </c>
    </row>
    <row r="378" spans="2:16" x14ac:dyDescent="0.25">
      <c r="B378" t="str">
        <f>_xlfn.XLOOKUP(Z170a[[#This Row],[Column1]],X:X,V:V,"Test Person")</f>
        <v>Ava</v>
      </c>
      <c r="C378" t="str">
        <f>_xlfn.XLOOKUP(Z170a[[#This Row],[Column1]],X:X,W:W,"Test Person")</f>
        <v>White</v>
      </c>
      <c r="D378" s="4">
        <v>45509</v>
      </c>
      <c r="E378" s="4">
        <v>45664</v>
      </c>
      <c r="F378">
        <v>100</v>
      </c>
      <c r="G378">
        <v>6107</v>
      </c>
      <c r="H378" t="s">
        <v>39</v>
      </c>
      <c r="J378">
        <v>1420</v>
      </c>
      <c r="K378">
        <v>21</v>
      </c>
      <c r="L378" t="s">
        <v>22</v>
      </c>
      <c r="P378" t="s">
        <v>672</v>
      </c>
    </row>
    <row r="379" spans="2:16" x14ac:dyDescent="0.25">
      <c r="B379" t="str">
        <f>_xlfn.XLOOKUP(Z170a[[#This Row],[Column1]],X:X,V:V,"Test Person")</f>
        <v>Isabella</v>
      </c>
      <c r="C379" t="str">
        <f>_xlfn.XLOOKUP(Z170a[[#This Row],[Column1]],X:X,W:W,"Test Person")</f>
        <v>Brown</v>
      </c>
      <c r="D379" s="4">
        <v>45717</v>
      </c>
      <c r="E379" s="4">
        <v>46387</v>
      </c>
      <c r="F379">
        <v>100</v>
      </c>
      <c r="G379">
        <v>6108</v>
      </c>
      <c r="H379" t="s">
        <v>39</v>
      </c>
      <c r="M379" t="s">
        <v>208</v>
      </c>
      <c r="N379">
        <v>22990125</v>
      </c>
      <c r="P379" t="s">
        <v>673</v>
      </c>
    </row>
    <row r="380" spans="2:16" x14ac:dyDescent="0.25">
      <c r="B380" t="str">
        <f>_xlfn.XLOOKUP(Z170a[[#This Row],[Column1]],X:X,V:V,"Test Person")</f>
        <v>Mia</v>
      </c>
      <c r="C380" t="str">
        <f>_xlfn.XLOOKUP(Z170a[[#This Row],[Column1]],X:X,W:W,"Test Person")</f>
        <v>White</v>
      </c>
      <c r="D380" s="4">
        <v>45875</v>
      </c>
      <c r="E380" s="4">
        <v>45898</v>
      </c>
      <c r="F380">
        <v>100</v>
      </c>
      <c r="G380">
        <v>6109</v>
      </c>
      <c r="H380" t="s">
        <v>39</v>
      </c>
      <c r="J380">
        <v>1420</v>
      </c>
      <c r="K380">
        <v>23</v>
      </c>
      <c r="L380" t="s">
        <v>22</v>
      </c>
      <c r="M380" t="s">
        <v>212</v>
      </c>
      <c r="N380">
        <v>20649363</v>
      </c>
      <c r="P380" t="s">
        <v>676</v>
      </c>
    </row>
    <row r="381" spans="2:16" x14ac:dyDescent="0.25">
      <c r="B381" t="str">
        <f>_xlfn.XLOOKUP(Z170a[[#This Row],[Column1]],X:X,V:V,"Test Person")</f>
        <v>Victoria</v>
      </c>
      <c r="C381" t="str">
        <f>_xlfn.XLOOKUP(Z170a[[#This Row],[Column1]],X:X,W:W,"Test Person")</f>
        <v>Martinez</v>
      </c>
      <c r="D381" s="4">
        <v>45908</v>
      </c>
      <c r="E381" s="4">
        <v>45912</v>
      </c>
      <c r="F381">
        <v>100</v>
      </c>
      <c r="G381">
        <v>6109</v>
      </c>
      <c r="H381" t="s">
        <v>39</v>
      </c>
      <c r="J381">
        <v>1565</v>
      </c>
      <c r="K381">
        <v>26</v>
      </c>
      <c r="L381" t="s">
        <v>22</v>
      </c>
      <c r="M381" t="s">
        <v>170</v>
      </c>
      <c r="N381">
        <v>51885049</v>
      </c>
      <c r="P381" t="s">
        <v>638</v>
      </c>
    </row>
    <row r="382" spans="2:16" x14ac:dyDescent="0.25">
      <c r="B382" t="str">
        <f>_xlfn.XLOOKUP(Z170a[[#This Row],[Column1]],X:X,V:V,"Test Person")</f>
        <v>Isabella</v>
      </c>
      <c r="C382" t="str">
        <f>_xlfn.XLOOKUP(Z170a[[#This Row],[Column1]],X:X,W:W,"Test Person")</f>
        <v>Moore</v>
      </c>
      <c r="D382" s="4">
        <v>45718</v>
      </c>
      <c r="E382" s="4">
        <v>45798</v>
      </c>
      <c r="F382">
        <v>100</v>
      </c>
      <c r="G382">
        <v>6109</v>
      </c>
      <c r="H382" t="s">
        <v>39</v>
      </c>
      <c r="O382" t="s">
        <v>213</v>
      </c>
      <c r="P382" t="s">
        <v>677</v>
      </c>
    </row>
    <row r="383" spans="2:16" x14ac:dyDescent="0.25">
      <c r="B383" t="str">
        <f>_xlfn.XLOOKUP(Z170a[[#This Row],[Column1]],X:X,V:V,"Test Person")</f>
        <v>Grace</v>
      </c>
      <c r="C383" t="str">
        <f>_xlfn.XLOOKUP(Z170a[[#This Row],[Column1]],X:X,W:W,"Test Person")</f>
        <v>White</v>
      </c>
      <c r="D383" s="4">
        <v>45566</v>
      </c>
      <c r="E383" s="4">
        <v>45667</v>
      </c>
      <c r="F383">
        <v>100</v>
      </c>
      <c r="G383">
        <v>6109</v>
      </c>
      <c r="H383" t="s">
        <v>39</v>
      </c>
      <c r="O383" t="s">
        <v>214</v>
      </c>
      <c r="P383" t="s">
        <v>678</v>
      </c>
    </row>
    <row r="384" spans="2:16" x14ac:dyDescent="0.25">
      <c r="B384" t="str">
        <f>_xlfn.XLOOKUP(Z170a[[#This Row],[Column1]],X:X,V:V,"Test Person")</f>
        <v>Victoria</v>
      </c>
      <c r="C384" t="str">
        <f>_xlfn.XLOOKUP(Z170a[[#This Row],[Column1]],X:X,W:W,"Test Person")</f>
        <v>Martinez</v>
      </c>
      <c r="D384" s="4">
        <v>45915</v>
      </c>
      <c r="E384" s="4">
        <v>45951</v>
      </c>
      <c r="F384">
        <v>100</v>
      </c>
      <c r="G384">
        <v>6109</v>
      </c>
      <c r="H384" t="s">
        <v>39</v>
      </c>
      <c r="J384">
        <v>1565</v>
      </c>
      <c r="K384">
        <v>26</v>
      </c>
      <c r="L384" t="s">
        <v>22</v>
      </c>
      <c r="M384" t="s">
        <v>170</v>
      </c>
      <c r="N384">
        <v>51885049</v>
      </c>
      <c r="P384" t="s">
        <v>638</v>
      </c>
    </row>
    <row r="385" spans="2:16" x14ac:dyDescent="0.25">
      <c r="B385" t="str">
        <f>_xlfn.XLOOKUP(Z170a[[#This Row],[Column1]],X:X,V:V,"Test Person")</f>
        <v>Mia</v>
      </c>
      <c r="C385" t="str">
        <f>_xlfn.XLOOKUP(Z170a[[#This Row],[Column1]],X:X,W:W,"Test Person")</f>
        <v>Brown</v>
      </c>
      <c r="D385" s="4">
        <v>45839</v>
      </c>
      <c r="E385" s="4">
        <v>46387</v>
      </c>
      <c r="F385">
        <v>100</v>
      </c>
      <c r="G385">
        <v>6110</v>
      </c>
      <c r="H385" t="s">
        <v>39</v>
      </c>
      <c r="O385" t="s">
        <v>215</v>
      </c>
      <c r="P385" t="s">
        <v>679</v>
      </c>
    </row>
    <row r="386" spans="2:16" x14ac:dyDescent="0.25">
      <c r="B386" t="str">
        <f>_xlfn.XLOOKUP(Z170a[[#This Row],[Column1]],X:X,V:V,"Test Person")</f>
        <v>Mia</v>
      </c>
      <c r="C386" t="str">
        <f>_xlfn.XLOOKUP(Z170a[[#This Row],[Column1]],X:X,W:W,"Test Person")</f>
        <v>Brown</v>
      </c>
      <c r="D386" s="4">
        <v>45536</v>
      </c>
      <c r="E386" s="4">
        <v>45835</v>
      </c>
      <c r="F386">
        <v>100</v>
      </c>
      <c r="G386">
        <v>6110</v>
      </c>
      <c r="H386" t="s">
        <v>39</v>
      </c>
      <c r="O386" t="s">
        <v>216</v>
      </c>
      <c r="P386" t="s">
        <v>679</v>
      </c>
    </row>
    <row r="387" spans="2:16" x14ac:dyDescent="0.25">
      <c r="B387" t="str">
        <f>_xlfn.XLOOKUP(Z170a[[#This Row],[Column1]],X:X,V:V,"Test Person")</f>
        <v>Isabella</v>
      </c>
      <c r="C387" t="str">
        <f>_xlfn.XLOOKUP(Z170a[[#This Row],[Column1]],X:X,W:W,"Test Person")</f>
        <v>Lewis</v>
      </c>
      <c r="D387" s="4">
        <v>45698</v>
      </c>
      <c r="E387" s="4">
        <v>45702</v>
      </c>
      <c r="F387">
        <v>100</v>
      </c>
      <c r="G387">
        <v>6111</v>
      </c>
      <c r="H387" t="s">
        <v>39</v>
      </c>
      <c r="J387">
        <v>1450</v>
      </c>
      <c r="K387">
        <v>23</v>
      </c>
      <c r="L387" t="s">
        <v>21</v>
      </c>
      <c r="M387" t="s">
        <v>217</v>
      </c>
      <c r="N387">
        <v>4591845946</v>
      </c>
      <c r="P387" t="s">
        <v>680</v>
      </c>
    </row>
    <row r="388" spans="2:16" x14ac:dyDescent="0.25">
      <c r="B388" t="str">
        <f>_xlfn.XLOOKUP(Z170a[[#This Row],[Column1]],X:X,V:V,"Test Person")</f>
        <v>Matthew</v>
      </c>
      <c r="C388" t="str">
        <f>_xlfn.XLOOKUP(Z170a[[#This Row],[Column1]],X:X,W:W,"Test Person")</f>
        <v>Moore</v>
      </c>
      <c r="D388" s="4">
        <v>45873</v>
      </c>
      <c r="E388" s="4">
        <v>46029</v>
      </c>
      <c r="F388">
        <v>100</v>
      </c>
      <c r="G388">
        <v>6111</v>
      </c>
      <c r="H388" t="s">
        <v>39</v>
      </c>
      <c r="J388">
        <v>329</v>
      </c>
      <c r="K388">
        <v>16</v>
      </c>
      <c r="L388" t="s">
        <v>22</v>
      </c>
      <c r="M388" t="s">
        <v>218</v>
      </c>
      <c r="N388">
        <v>91257538</v>
      </c>
      <c r="P388" t="s">
        <v>681</v>
      </c>
    </row>
    <row r="389" spans="2:16" x14ac:dyDescent="0.25">
      <c r="B389" t="str">
        <f>_xlfn.XLOOKUP(Z170a[[#This Row],[Column1]],X:X,V:V,"Test Person")</f>
        <v>Isabella</v>
      </c>
      <c r="C389" t="str">
        <f>_xlfn.XLOOKUP(Z170a[[#This Row],[Column1]],X:X,W:W,"Test Person")</f>
        <v>Lewis</v>
      </c>
      <c r="D389" s="4">
        <v>45670</v>
      </c>
      <c r="E389" s="4">
        <v>45695</v>
      </c>
      <c r="F389">
        <v>100</v>
      </c>
      <c r="G389">
        <v>6111</v>
      </c>
      <c r="H389" t="s">
        <v>39</v>
      </c>
      <c r="J389">
        <v>1450</v>
      </c>
      <c r="K389">
        <v>23</v>
      </c>
      <c r="L389" t="s">
        <v>21</v>
      </c>
      <c r="M389" t="s">
        <v>217</v>
      </c>
      <c r="N389">
        <v>4591845946</v>
      </c>
      <c r="P389" t="s">
        <v>680</v>
      </c>
    </row>
    <row r="390" spans="2:16" x14ac:dyDescent="0.25">
      <c r="B390" t="str">
        <f>_xlfn.XLOOKUP(Z170a[[#This Row],[Column1]],X:X,V:V,"Test Person")</f>
        <v>Hannah</v>
      </c>
      <c r="C390" t="str">
        <f>_xlfn.XLOOKUP(Z170a[[#This Row],[Column1]],X:X,W:W,"Test Person")</f>
        <v>Martin</v>
      </c>
      <c r="D390" s="4">
        <v>45705</v>
      </c>
      <c r="E390" s="4">
        <v>45735</v>
      </c>
      <c r="F390">
        <v>100</v>
      </c>
      <c r="G390">
        <v>6111</v>
      </c>
      <c r="H390" t="s">
        <v>39</v>
      </c>
      <c r="J390">
        <v>1430</v>
      </c>
      <c r="K390">
        <v>25</v>
      </c>
      <c r="L390" t="s">
        <v>21</v>
      </c>
      <c r="M390" t="s">
        <v>144</v>
      </c>
      <c r="N390">
        <v>22399869</v>
      </c>
      <c r="P390" t="s">
        <v>616</v>
      </c>
    </row>
    <row r="391" spans="2:16" x14ac:dyDescent="0.25">
      <c r="B391" t="str">
        <f>_xlfn.XLOOKUP(Z170a[[#This Row],[Column1]],X:X,V:V,"Test Person")</f>
        <v>James</v>
      </c>
      <c r="C391" t="str">
        <f>_xlfn.XLOOKUP(Z170a[[#This Row],[Column1]],X:X,W:W,"Test Person")</f>
        <v>Jackson</v>
      </c>
      <c r="D391" s="4">
        <v>45529</v>
      </c>
      <c r="E391" s="4">
        <v>45664</v>
      </c>
      <c r="F391">
        <v>100</v>
      </c>
      <c r="G391">
        <v>6112</v>
      </c>
      <c r="H391" t="s">
        <v>39</v>
      </c>
      <c r="J391">
        <v>326</v>
      </c>
      <c r="K391">
        <v>18</v>
      </c>
      <c r="L391" t="s">
        <v>21</v>
      </c>
      <c r="M391" t="s">
        <v>219</v>
      </c>
      <c r="N391">
        <v>93977876</v>
      </c>
      <c r="P391" t="s">
        <v>682</v>
      </c>
    </row>
    <row r="392" spans="2:16" x14ac:dyDescent="0.25">
      <c r="B392" t="str">
        <f>_xlfn.XLOOKUP(Z170a[[#This Row],[Column1]],X:X,V:V,"Test Person")</f>
        <v>John</v>
      </c>
      <c r="C392" t="str">
        <f>_xlfn.XLOOKUP(Z170a[[#This Row],[Column1]],X:X,W:W,"Test Person")</f>
        <v>Sanchez</v>
      </c>
      <c r="D392" s="4">
        <v>45742</v>
      </c>
      <c r="E392" s="4">
        <v>45826</v>
      </c>
      <c r="F392">
        <v>100</v>
      </c>
      <c r="G392">
        <v>6112</v>
      </c>
      <c r="H392" t="s">
        <v>39</v>
      </c>
      <c r="J392">
        <v>1420</v>
      </c>
      <c r="K392">
        <v>21</v>
      </c>
      <c r="L392" t="s">
        <v>22</v>
      </c>
      <c r="M392" t="s">
        <v>220</v>
      </c>
      <c r="N392">
        <v>30702963</v>
      </c>
      <c r="P392" t="s">
        <v>683</v>
      </c>
    </row>
    <row r="393" spans="2:16" x14ac:dyDescent="0.25">
      <c r="B393" t="str">
        <f>_xlfn.XLOOKUP(Z170a[[#This Row],[Column1]],X:X,V:V,"Test Person")</f>
        <v>Sophia</v>
      </c>
      <c r="C393" t="str">
        <f>_xlfn.XLOOKUP(Z170a[[#This Row],[Column1]],X:X,W:W,"Test Person")</f>
        <v>Brown</v>
      </c>
      <c r="D393" s="4">
        <v>45704</v>
      </c>
      <c r="E393" s="4">
        <v>45737</v>
      </c>
      <c r="F393">
        <v>100</v>
      </c>
      <c r="G393">
        <v>6112</v>
      </c>
      <c r="H393" t="s">
        <v>39</v>
      </c>
      <c r="J393">
        <v>1780</v>
      </c>
      <c r="K393">
        <v>19</v>
      </c>
      <c r="L393" t="s">
        <v>21</v>
      </c>
      <c r="N393">
        <v>61313283</v>
      </c>
      <c r="P393" t="s">
        <v>647</v>
      </c>
    </row>
    <row r="394" spans="2:16" x14ac:dyDescent="0.25">
      <c r="B394" t="str">
        <f>_xlfn.XLOOKUP(Z170a[[#This Row],[Column1]],X:X,V:V,"Test Person")</f>
        <v>Noah</v>
      </c>
      <c r="C394" t="str">
        <f>_xlfn.XLOOKUP(Z170a[[#This Row],[Column1]],X:X,W:W,"Test Person")</f>
        <v>Moore</v>
      </c>
      <c r="D394" s="4">
        <v>45943</v>
      </c>
      <c r="E394" s="4">
        <v>46010</v>
      </c>
      <c r="F394">
        <v>100</v>
      </c>
      <c r="G394">
        <v>6112</v>
      </c>
      <c r="H394" t="s">
        <v>39</v>
      </c>
      <c r="J394">
        <v>1420</v>
      </c>
      <c r="K394">
        <v>17</v>
      </c>
      <c r="L394" t="s">
        <v>22</v>
      </c>
      <c r="M394" t="s">
        <v>75</v>
      </c>
      <c r="N394">
        <v>22815566</v>
      </c>
      <c r="P394" t="s">
        <v>398</v>
      </c>
    </row>
    <row r="395" spans="2:16" x14ac:dyDescent="0.25">
      <c r="B395" t="str">
        <f>_xlfn.XLOOKUP(Z170a[[#This Row],[Column1]],X:X,V:V,"Test Person")</f>
        <v>Mia</v>
      </c>
      <c r="C395" t="str">
        <f>_xlfn.XLOOKUP(Z170a[[#This Row],[Column1]],X:X,W:W,"Test Person")</f>
        <v>White</v>
      </c>
      <c r="D395" s="4">
        <v>45663</v>
      </c>
      <c r="E395" s="4">
        <v>45730</v>
      </c>
      <c r="F395">
        <v>100</v>
      </c>
      <c r="G395">
        <v>6113</v>
      </c>
      <c r="H395" t="s">
        <v>39</v>
      </c>
      <c r="J395">
        <v>1420</v>
      </c>
      <c r="K395">
        <v>23</v>
      </c>
      <c r="L395" t="s">
        <v>22</v>
      </c>
      <c r="M395" t="s">
        <v>212</v>
      </c>
      <c r="N395">
        <v>20649363</v>
      </c>
      <c r="P395" t="s">
        <v>676</v>
      </c>
    </row>
    <row r="396" spans="2:16" x14ac:dyDescent="0.25">
      <c r="B396" t="str">
        <f>_xlfn.XLOOKUP(Z170a[[#This Row],[Column1]],X:X,V:V,"Test Person")</f>
        <v>Samuel</v>
      </c>
      <c r="C396" t="str">
        <f>_xlfn.XLOOKUP(Z170a[[#This Row],[Column1]],X:X,W:W,"Test Person")</f>
        <v>Moore</v>
      </c>
      <c r="D396" s="4">
        <v>45741</v>
      </c>
      <c r="E396" s="4">
        <v>45825</v>
      </c>
      <c r="F396">
        <v>100</v>
      </c>
      <c r="G396">
        <v>6113</v>
      </c>
      <c r="H396" t="s">
        <v>39</v>
      </c>
      <c r="J396">
        <v>1450</v>
      </c>
      <c r="K396">
        <v>19</v>
      </c>
      <c r="L396" t="s">
        <v>21</v>
      </c>
      <c r="M396" t="s">
        <v>221</v>
      </c>
      <c r="N396">
        <v>42336251</v>
      </c>
      <c r="P396" t="s">
        <v>684</v>
      </c>
    </row>
    <row r="397" spans="2:16" x14ac:dyDescent="0.25">
      <c r="B397" t="str">
        <f>_xlfn.XLOOKUP(Z170a[[#This Row],[Column1]],X:X,V:V,"Test Person")</f>
        <v>Test Person</v>
      </c>
      <c r="C397" t="str">
        <f>_xlfn.XLOOKUP(Z170a[[#This Row],[Column1]],X:X,W:W,"Test Person")</f>
        <v>Test Person</v>
      </c>
      <c r="D397" s="4">
        <v>45873</v>
      </c>
      <c r="E397" s="4">
        <v>46029</v>
      </c>
      <c r="F397">
        <v>100</v>
      </c>
      <c r="G397">
        <v>6113</v>
      </c>
      <c r="H397" t="s">
        <v>39</v>
      </c>
      <c r="J397">
        <v>1420</v>
      </c>
      <c r="K397">
        <v>20</v>
      </c>
      <c r="L397" t="s">
        <v>22</v>
      </c>
      <c r="M397" t="s">
        <v>222</v>
      </c>
      <c r="N397">
        <v>28686613</v>
      </c>
      <c r="P397" t="s">
        <v>686</v>
      </c>
    </row>
    <row r="398" spans="2:16" x14ac:dyDescent="0.25">
      <c r="B398" t="str">
        <f>_xlfn.XLOOKUP(Z170a[[#This Row],[Column1]],X:X,V:V,"Test Person")</f>
        <v>Test Person</v>
      </c>
      <c r="C398" t="str">
        <f>_xlfn.XLOOKUP(Z170a[[#This Row],[Column1]],X:X,W:W,"Test Person")</f>
        <v>Test Person</v>
      </c>
      <c r="D398" s="4">
        <v>45914</v>
      </c>
      <c r="E398" s="4">
        <v>45940</v>
      </c>
      <c r="F398">
        <v>100</v>
      </c>
      <c r="G398">
        <v>6114</v>
      </c>
      <c r="H398" t="s">
        <v>39</v>
      </c>
      <c r="J398">
        <v>1430</v>
      </c>
      <c r="K398">
        <v>21</v>
      </c>
      <c r="L398" t="s">
        <v>22</v>
      </c>
      <c r="N398">
        <v>24980909</v>
      </c>
      <c r="P398" t="s">
        <v>687</v>
      </c>
    </row>
    <row r="399" spans="2:16" x14ac:dyDescent="0.25">
      <c r="B399" t="str">
        <f>_xlfn.XLOOKUP(Z170a[[#This Row],[Column1]],X:X,V:V,"Test Person")</f>
        <v>Test Person</v>
      </c>
      <c r="C399" t="str">
        <f>_xlfn.XLOOKUP(Z170a[[#This Row],[Column1]],X:X,W:W,"Test Person")</f>
        <v>Test Person</v>
      </c>
      <c r="D399" s="4">
        <v>45987</v>
      </c>
      <c r="E399" s="4">
        <v>45989</v>
      </c>
      <c r="F399">
        <v>100</v>
      </c>
      <c r="G399">
        <v>6114</v>
      </c>
      <c r="H399" t="s">
        <v>39</v>
      </c>
      <c r="O399" t="s">
        <v>111</v>
      </c>
      <c r="P399" t="s">
        <v>688</v>
      </c>
    </row>
    <row r="400" spans="2:16" x14ac:dyDescent="0.25">
      <c r="B400" t="str">
        <f>_xlfn.XLOOKUP(Z170a[[#This Row],[Column1]],X:X,V:V,"Test Person")</f>
        <v>Test Person</v>
      </c>
      <c r="C400" t="str">
        <f>_xlfn.XLOOKUP(Z170a[[#This Row],[Column1]],X:X,W:W,"Test Person")</f>
        <v>Test Person</v>
      </c>
      <c r="D400" s="4">
        <v>45970</v>
      </c>
      <c r="E400" s="4">
        <v>45972</v>
      </c>
      <c r="F400">
        <v>100</v>
      </c>
      <c r="G400">
        <v>6114</v>
      </c>
      <c r="H400" t="s">
        <v>39</v>
      </c>
      <c r="K400">
        <v>58</v>
      </c>
      <c r="L400" t="s">
        <v>22</v>
      </c>
      <c r="P400" t="s">
        <v>689</v>
      </c>
    </row>
    <row r="401" spans="2:16" x14ac:dyDescent="0.25">
      <c r="B401" t="str">
        <f>_xlfn.XLOOKUP(Z170a[[#This Row],[Column1]],X:X,V:V,"Test Person")</f>
        <v>Test Person</v>
      </c>
      <c r="C401" t="str">
        <f>_xlfn.XLOOKUP(Z170a[[#This Row],[Column1]],X:X,W:W,"Test Person")</f>
        <v>Test Person</v>
      </c>
      <c r="D401" s="4">
        <v>45977</v>
      </c>
      <c r="E401" s="4">
        <v>45981</v>
      </c>
      <c r="F401">
        <v>100</v>
      </c>
      <c r="G401">
        <v>6114</v>
      </c>
      <c r="H401" t="s">
        <v>39</v>
      </c>
      <c r="K401">
        <v>58</v>
      </c>
      <c r="L401" t="s">
        <v>22</v>
      </c>
      <c r="P401" t="s">
        <v>689</v>
      </c>
    </row>
    <row r="402" spans="2:16" x14ac:dyDescent="0.25">
      <c r="B402" t="str">
        <f>_xlfn.XLOOKUP(Z170a[[#This Row],[Column1]],X:X,V:V,"Test Person")</f>
        <v>Test Person</v>
      </c>
      <c r="C402" t="str">
        <f>_xlfn.XLOOKUP(Z170a[[#This Row],[Column1]],X:X,W:W,"Test Person")</f>
        <v>Test Person</v>
      </c>
      <c r="D402" s="4">
        <v>45704</v>
      </c>
      <c r="E402" s="4">
        <v>45716</v>
      </c>
      <c r="F402">
        <v>100</v>
      </c>
      <c r="G402">
        <v>6114</v>
      </c>
      <c r="H402" t="s">
        <v>39</v>
      </c>
      <c r="K402">
        <v>40</v>
      </c>
      <c r="L402" t="s">
        <v>22</v>
      </c>
      <c r="P402" t="s">
        <v>690</v>
      </c>
    </row>
    <row r="403" spans="2:16" x14ac:dyDescent="0.25">
      <c r="B403" t="str">
        <f>_xlfn.XLOOKUP(Z170a[[#This Row],[Column1]],X:X,V:V,"Test Person")</f>
        <v>Sophia</v>
      </c>
      <c r="C403" t="str">
        <f>_xlfn.XLOOKUP(Z170a[[#This Row],[Column1]],X:X,W:W,"Test Person")</f>
        <v>Brown</v>
      </c>
      <c r="D403" s="4">
        <v>45789</v>
      </c>
      <c r="E403" s="4">
        <v>45827</v>
      </c>
      <c r="F403">
        <v>100</v>
      </c>
      <c r="G403">
        <v>6114</v>
      </c>
      <c r="H403" t="s">
        <v>39</v>
      </c>
      <c r="J403">
        <v>1780</v>
      </c>
      <c r="K403">
        <v>19</v>
      </c>
      <c r="L403" t="s">
        <v>21</v>
      </c>
      <c r="N403">
        <v>61313283</v>
      </c>
      <c r="P403" t="s">
        <v>647</v>
      </c>
    </row>
    <row r="404" spans="2:16" x14ac:dyDescent="0.25">
      <c r="B404" t="str">
        <f>_xlfn.XLOOKUP(Z170a[[#This Row],[Column1]],X:X,V:V,"Test Person")</f>
        <v>Test Person</v>
      </c>
      <c r="C404" t="str">
        <f>_xlfn.XLOOKUP(Z170a[[#This Row],[Column1]],X:X,W:W,"Test Person")</f>
        <v>Test Person</v>
      </c>
      <c r="D404" s="4">
        <v>45873</v>
      </c>
      <c r="E404" s="4">
        <v>45877</v>
      </c>
      <c r="F404">
        <v>100</v>
      </c>
      <c r="G404">
        <v>6114</v>
      </c>
      <c r="H404" t="s">
        <v>39</v>
      </c>
      <c r="K404">
        <v>57</v>
      </c>
      <c r="L404" t="s">
        <v>22</v>
      </c>
      <c r="P404" t="s">
        <v>691</v>
      </c>
    </row>
    <row r="405" spans="2:16" x14ac:dyDescent="0.25">
      <c r="B405" t="str">
        <f>_xlfn.XLOOKUP(Z170a[[#This Row],[Column1]],X:X,V:V,"Test Person")</f>
        <v>Test Person</v>
      </c>
      <c r="C405" t="str">
        <f>_xlfn.XLOOKUP(Z170a[[#This Row],[Column1]],X:X,W:W,"Test Person")</f>
        <v>Test Person</v>
      </c>
      <c r="D405" s="4">
        <v>45741</v>
      </c>
      <c r="E405" s="4">
        <v>45825</v>
      </c>
      <c r="F405">
        <v>100</v>
      </c>
      <c r="G405">
        <v>6115</v>
      </c>
      <c r="H405" t="s">
        <v>39</v>
      </c>
      <c r="J405">
        <v>1450</v>
      </c>
      <c r="K405">
        <v>19</v>
      </c>
      <c r="L405" t="s">
        <v>21</v>
      </c>
      <c r="M405" t="s">
        <v>223</v>
      </c>
      <c r="N405">
        <v>22369918</v>
      </c>
      <c r="P405" t="s">
        <v>692</v>
      </c>
    </row>
    <row r="406" spans="2:16" x14ac:dyDescent="0.25">
      <c r="B406" t="str">
        <f>_xlfn.XLOOKUP(Z170a[[#This Row],[Column1]],X:X,V:V,"Test Person")</f>
        <v>Joseph</v>
      </c>
      <c r="C406" t="str">
        <f>_xlfn.XLOOKUP(Z170a[[#This Row],[Column1]],X:X,W:W,"Test Person")</f>
        <v>White</v>
      </c>
      <c r="D406" s="4">
        <v>45943</v>
      </c>
      <c r="E406" s="4">
        <v>46010</v>
      </c>
      <c r="F406">
        <v>100</v>
      </c>
      <c r="G406">
        <v>6115</v>
      </c>
      <c r="H406" t="s">
        <v>39</v>
      </c>
      <c r="J406">
        <v>1420</v>
      </c>
      <c r="K406">
        <v>21</v>
      </c>
      <c r="L406" t="s">
        <v>22</v>
      </c>
      <c r="P406" t="s">
        <v>562</v>
      </c>
    </row>
    <row r="407" spans="2:16" x14ac:dyDescent="0.25">
      <c r="B407" t="str">
        <f>_xlfn.XLOOKUP(Z170a[[#This Row],[Column1]],X:X,V:V,"Test Person")</f>
        <v>Test Person</v>
      </c>
      <c r="C407" t="str">
        <f>_xlfn.XLOOKUP(Z170a[[#This Row],[Column1]],X:X,W:W,"Test Person")</f>
        <v>Test Person</v>
      </c>
      <c r="D407" s="4">
        <v>45663</v>
      </c>
      <c r="E407" s="4">
        <v>45730</v>
      </c>
      <c r="F407">
        <v>100</v>
      </c>
      <c r="G407">
        <v>6115</v>
      </c>
      <c r="H407" t="s">
        <v>39</v>
      </c>
      <c r="J407">
        <v>1420</v>
      </c>
      <c r="K407">
        <v>28</v>
      </c>
      <c r="L407" t="s">
        <v>22</v>
      </c>
      <c r="M407" t="s">
        <v>224</v>
      </c>
      <c r="P407" t="s">
        <v>693</v>
      </c>
    </row>
    <row r="408" spans="2:16" x14ac:dyDescent="0.25">
      <c r="B408" t="str">
        <f>_xlfn.XLOOKUP(Z170a[[#This Row],[Column1]],X:X,V:V,"Test Person")</f>
        <v>Test Person</v>
      </c>
      <c r="C408" t="str">
        <f>_xlfn.XLOOKUP(Z170a[[#This Row],[Column1]],X:X,W:W,"Test Person")</f>
        <v>Test Person</v>
      </c>
      <c r="D408" s="4">
        <v>45873</v>
      </c>
      <c r="E408" s="4">
        <v>45940</v>
      </c>
      <c r="F408">
        <v>100</v>
      </c>
      <c r="G408">
        <v>6115</v>
      </c>
      <c r="H408" t="s">
        <v>39</v>
      </c>
      <c r="J408">
        <v>1450</v>
      </c>
      <c r="K408">
        <v>19</v>
      </c>
      <c r="L408" t="s">
        <v>22</v>
      </c>
      <c r="M408" t="s">
        <v>225</v>
      </c>
      <c r="N408">
        <v>30827674</v>
      </c>
      <c r="P408" t="s">
        <v>694</v>
      </c>
    </row>
    <row r="409" spans="2:16" x14ac:dyDescent="0.25">
      <c r="B409" t="str">
        <f>_xlfn.XLOOKUP(Z170a[[#This Row],[Column1]],X:X,V:V,"Test Person")</f>
        <v>Test Person</v>
      </c>
      <c r="C409" t="str">
        <f>_xlfn.XLOOKUP(Z170a[[#This Row],[Column1]],X:X,W:W,"Test Person")</f>
        <v>Test Person</v>
      </c>
      <c r="D409" s="4">
        <v>45741</v>
      </c>
      <c r="E409" s="4">
        <v>45825</v>
      </c>
      <c r="F409">
        <v>100</v>
      </c>
      <c r="G409">
        <v>6116</v>
      </c>
      <c r="H409" t="s">
        <v>39</v>
      </c>
      <c r="J409">
        <v>1450</v>
      </c>
      <c r="K409">
        <v>20</v>
      </c>
      <c r="L409" t="s">
        <v>21</v>
      </c>
      <c r="M409" t="s">
        <v>226</v>
      </c>
      <c r="N409">
        <v>51910067</v>
      </c>
      <c r="P409" t="s">
        <v>695</v>
      </c>
    </row>
    <row r="410" spans="2:16" x14ac:dyDescent="0.25">
      <c r="B410" t="str">
        <f>_xlfn.XLOOKUP(Z170a[[#This Row],[Column1]],X:X,V:V,"Test Person")</f>
        <v>Ava</v>
      </c>
      <c r="C410" t="str">
        <f>_xlfn.XLOOKUP(Z170a[[#This Row],[Column1]],X:X,W:W,"Test Person")</f>
        <v>White</v>
      </c>
      <c r="D410" s="4">
        <v>45943</v>
      </c>
      <c r="E410" s="4">
        <v>46010</v>
      </c>
      <c r="F410">
        <v>100</v>
      </c>
      <c r="G410">
        <v>6116</v>
      </c>
      <c r="H410" t="s">
        <v>39</v>
      </c>
      <c r="J410">
        <v>1420</v>
      </c>
      <c r="K410">
        <v>21</v>
      </c>
      <c r="L410" t="s">
        <v>22</v>
      </c>
      <c r="P410" t="s">
        <v>672</v>
      </c>
    </row>
    <row r="411" spans="2:16" x14ac:dyDescent="0.25">
      <c r="B411" t="str">
        <f>_xlfn.XLOOKUP(Z170a[[#This Row],[Column1]],X:X,V:V,"Test Person")</f>
        <v>Test Person</v>
      </c>
      <c r="C411" t="str">
        <f>_xlfn.XLOOKUP(Z170a[[#This Row],[Column1]],X:X,W:W,"Test Person")</f>
        <v>Test Person</v>
      </c>
      <c r="D411" s="4">
        <v>45663</v>
      </c>
      <c r="E411" s="4">
        <v>45730</v>
      </c>
      <c r="F411">
        <v>100</v>
      </c>
      <c r="G411">
        <v>6116</v>
      </c>
      <c r="H411" t="s">
        <v>39</v>
      </c>
      <c r="J411">
        <v>1420</v>
      </c>
      <c r="K411">
        <v>26</v>
      </c>
      <c r="L411" t="s">
        <v>22</v>
      </c>
      <c r="P411" t="s">
        <v>696</v>
      </c>
    </row>
    <row r="412" spans="2:16" x14ac:dyDescent="0.25">
      <c r="B412" t="str">
        <f>_xlfn.XLOOKUP(Z170a[[#This Row],[Column1]],X:X,V:V,"Test Person")</f>
        <v>Test Person</v>
      </c>
      <c r="C412" t="str">
        <f>_xlfn.XLOOKUP(Z170a[[#This Row],[Column1]],X:X,W:W,"Test Person")</f>
        <v>Test Person</v>
      </c>
      <c r="D412" s="4">
        <v>45873</v>
      </c>
      <c r="E412" s="4">
        <v>45940</v>
      </c>
      <c r="F412">
        <v>100</v>
      </c>
      <c r="G412">
        <v>6116</v>
      </c>
      <c r="H412" t="s">
        <v>39</v>
      </c>
      <c r="J412">
        <v>1450</v>
      </c>
      <c r="K412">
        <v>20</v>
      </c>
      <c r="L412" t="s">
        <v>22</v>
      </c>
      <c r="M412" t="s">
        <v>227</v>
      </c>
      <c r="N412">
        <v>27577127</v>
      </c>
      <c r="P412" t="s">
        <v>697</v>
      </c>
    </row>
    <row r="413" spans="2:16" x14ac:dyDescent="0.25">
      <c r="F413">
        <v>102</v>
      </c>
      <c r="G413" t="s">
        <v>228</v>
      </c>
      <c r="H413" t="s">
        <v>27</v>
      </c>
      <c r="P413" t="s">
        <v>425</v>
      </c>
    </row>
    <row r="414" spans="2:16" x14ac:dyDescent="0.25">
      <c r="F414">
        <v>102</v>
      </c>
      <c r="G414" t="s">
        <v>228</v>
      </c>
      <c r="H414" t="s">
        <v>28</v>
      </c>
      <c r="P414" t="s">
        <v>425</v>
      </c>
    </row>
    <row r="415" spans="2:16" x14ac:dyDescent="0.25">
      <c r="F415">
        <v>102</v>
      </c>
      <c r="G415" t="s">
        <v>229</v>
      </c>
      <c r="H415" t="s">
        <v>27</v>
      </c>
      <c r="P415" t="s">
        <v>425</v>
      </c>
    </row>
    <row r="416" spans="2:16" x14ac:dyDescent="0.25">
      <c r="F416">
        <v>102</v>
      </c>
      <c r="G416" t="s">
        <v>229</v>
      </c>
      <c r="H416" t="s">
        <v>28</v>
      </c>
      <c r="P416" t="s">
        <v>425</v>
      </c>
    </row>
    <row r="417" spans="6:16" x14ac:dyDescent="0.25">
      <c r="F417">
        <v>102</v>
      </c>
      <c r="G417" t="s">
        <v>230</v>
      </c>
      <c r="H417" t="s">
        <v>27</v>
      </c>
      <c r="P417" t="s">
        <v>425</v>
      </c>
    </row>
  </sheetData>
  <phoneticPr fontId="2"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E23AA-B39E-42E8-A54F-5431447D4360}">
  <dimension ref="B4:AC111"/>
  <sheetViews>
    <sheetView showGridLines="0" tabSelected="1" workbookViewId="0">
      <selection activeCell="AB5" sqref="AB5"/>
    </sheetView>
  </sheetViews>
  <sheetFormatPr defaultRowHeight="15" outlineLevelCol="1" x14ac:dyDescent="0.25"/>
  <cols>
    <col min="1" max="1" width="2.7109375" customWidth="1"/>
    <col min="2" max="2" width="13.28515625" hidden="1" customWidth="1" outlineLevel="1"/>
    <col min="3" max="3" width="19" hidden="1" customWidth="1" outlineLevel="1"/>
    <col min="4" max="4" width="2.7109375" hidden="1" customWidth="1" outlineLevel="1"/>
    <col min="5" max="5" width="13.28515625" hidden="1" customWidth="1" outlineLevel="1"/>
    <col min="6" max="6" width="19" hidden="1" customWidth="1" outlineLevel="1"/>
    <col min="7" max="7" width="49.42578125" customWidth="1" collapsed="1"/>
    <col min="8" max="8" width="18.42578125" bestFit="1" customWidth="1"/>
    <col min="9" max="61" width="5.42578125" customWidth="1"/>
  </cols>
  <sheetData>
    <row r="4" spans="2:29" x14ac:dyDescent="0.25">
      <c r="E4">
        <f>MIN(_xlfn._TRO_TRAILING(E10:E50))</f>
        <v>33</v>
      </c>
    </row>
    <row r="5" spans="2:29" x14ac:dyDescent="0.25">
      <c r="E5">
        <f>MAX(E10:E50)</f>
        <v>52</v>
      </c>
    </row>
    <row r="6" spans="2:29" x14ac:dyDescent="0.25">
      <c r="B6" t="str">
        <f>_xlfn.CONCAT("Udlejnings oversigt pr. bugning, uge ",E4," - ",E5)</f>
        <v>Udlejnings oversigt pr. bugning, uge 33 - 52</v>
      </c>
      <c r="E6" t="str">
        <f>_xlfn.CONCAT("Udlejnings oversigt, uge ",E4," - ",E5)</f>
        <v>Udlejnings oversigt, uge 33 - 52</v>
      </c>
    </row>
    <row r="10" spans="2:29" x14ac:dyDescent="0.25">
      <c r="B10" s="5" t="s">
        <v>33</v>
      </c>
      <c r="C10" t="s">
        <v>36</v>
      </c>
      <c r="E10" s="5" t="s">
        <v>33</v>
      </c>
      <c r="F10" t="s">
        <v>36</v>
      </c>
      <c r="H10" s="5" t="s">
        <v>36</v>
      </c>
    </row>
    <row r="11" spans="2:29" x14ac:dyDescent="0.25">
      <c r="B11" s="6" t="s">
        <v>231</v>
      </c>
      <c r="C11" s="7">
        <v>0</v>
      </c>
      <c r="E11" s="6">
        <v>33</v>
      </c>
      <c r="F11" s="7">
        <v>0.5714285714285714</v>
      </c>
      <c r="I11">
        <v>33</v>
      </c>
      <c r="J11">
        <v>34</v>
      </c>
      <c r="K11">
        <v>35</v>
      </c>
      <c r="L11">
        <v>36</v>
      </c>
      <c r="M11">
        <v>37</v>
      </c>
      <c r="N11">
        <v>38</v>
      </c>
      <c r="O11">
        <v>39</v>
      </c>
      <c r="P11">
        <v>40</v>
      </c>
      <c r="Q11">
        <v>41</v>
      </c>
      <c r="R11">
        <v>42</v>
      </c>
      <c r="S11">
        <v>43</v>
      </c>
      <c r="T11">
        <v>44</v>
      </c>
      <c r="U11">
        <v>45</v>
      </c>
      <c r="V11">
        <v>46</v>
      </c>
      <c r="W11">
        <v>47</v>
      </c>
      <c r="X11">
        <v>48</v>
      </c>
      <c r="Y11">
        <v>49</v>
      </c>
      <c r="Z11">
        <v>50</v>
      </c>
      <c r="AA11">
        <v>51</v>
      </c>
      <c r="AB11">
        <v>52</v>
      </c>
      <c r="AC11" t="s">
        <v>34</v>
      </c>
    </row>
    <row r="12" spans="2:29" x14ac:dyDescent="0.25">
      <c r="B12" s="6" t="s">
        <v>232</v>
      </c>
      <c r="C12" s="7">
        <v>0.56140350877192979</v>
      </c>
      <c r="E12" s="6">
        <v>34</v>
      </c>
      <c r="F12" s="7">
        <v>0.54381752701080432</v>
      </c>
      <c r="H12" s="6" t="s">
        <v>232</v>
      </c>
      <c r="I12" s="7"/>
      <c r="J12" s="7"/>
      <c r="K12" s="7"/>
      <c r="L12" s="7"/>
      <c r="M12" s="7"/>
      <c r="N12" s="7"/>
      <c r="O12" s="7"/>
      <c r="P12" s="7"/>
      <c r="Q12" s="7"/>
      <c r="R12" s="7"/>
      <c r="S12" s="7"/>
      <c r="T12" s="7"/>
      <c r="U12" s="7"/>
      <c r="V12" s="7"/>
      <c r="W12" s="7"/>
      <c r="X12" s="7"/>
      <c r="Y12" s="7"/>
      <c r="Z12" s="7"/>
      <c r="AA12" s="7"/>
      <c r="AB12" s="7"/>
      <c r="AC12" s="7"/>
    </row>
    <row r="13" spans="2:29" x14ac:dyDescent="0.25">
      <c r="B13" s="6" t="s">
        <v>34</v>
      </c>
      <c r="C13" s="7">
        <v>0.53781512605042014</v>
      </c>
      <c r="E13" s="6">
        <v>35</v>
      </c>
      <c r="F13" s="7">
        <v>0.52701080432172864</v>
      </c>
      <c r="H13" s="8" t="s">
        <v>233</v>
      </c>
      <c r="I13" s="7">
        <v>1</v>
      </c>
      <c r="J13" s="7">
        <v>1</v>
      </c>
      <c r="K13" s="7">
        <v>1</v>
      </c>
      <c r="L13" s="7">
        <v>1</v>
      </c>
      <c r="M13" s="7">
        <v>1</v>
      </c>
      <c r="N13" s="7">
        <v>1</v>
      </c>
      <c r="O13" s="7">
        <v>1</v>
      </c>
      <c r="P13" s="7">
        <v>1</v>
      </c>
      <c r="Q13" s="7">
        <v>1</v>
      </c>
      <c r="R13" s="7">
        <v>1</v>
      </c>
      <c r="S13" s="7">
        <v>1</v>
      </c>
      <c r="T13" s="7">
        <v>1</v>
      </c>
      <c r="U13" s="7">
        <v>1</v>
      </c>
      <c r="V13" s="7">
        <v>1</v>
      </c>
      <c r="W13" s="7">
        <v>1</v>
      </c>
      <c r="X13" s="7">
        <v>1</v>
      </c>
      <c r="Y13" s="7">
        <v>1</v>
      </c>
      <c r="Z13" s="7">
        <v>1</v>
      </c>
      <c r="AA13" s="7">
        <v>1</v>
      </c>
      <c r="AB13" s="7">
        <v>1</v>
      </c>
      <c r="AC13" s="7">
        <v>1</v>
      </c>
    </row>
    <row r="14" spans="2:29" x14ac:dyDescent="0.25">
      <c r="E14" s="6">
        <v>36</v>
      </c>
      <c r="F14" s="7">
        <v>0.539015606242497</v>
      </c>
      <c r="H14" s="8" t="s">
        <v>234</v>
      </c>
      <c r="I14" s="7">
        <v>1</v>
      </c>
      <c r="J14" s="7">
        <v>1</v>
      </c>
      <c r="K14" s="7">
        <v>1</v>
      </c>
      <c r="L14" s="7">
        <v>1</v>
      </c>
      <c r="M14" s="7">
        <v>1</v>
      </c>
      <c r="N14" s="7">
        <v>1</v>
      </c>
      <c r="O14" s="7">
        <v>1</v>
      </c>
      <c r="P14" s="7">
        <v>1</v>
      </c>
      <c r="Q14" s="7">
        <v>1</v>
      </c>
      <c r="R14" s="7">
        <v>1</v>
      </c>
      <c r="S14" s="7">
        <v>1</v>
      </c>
      <c r="T14" s="7">
        <v>1</v>
      </c>
      <c r="U14" s="7">
        <v>1</v>
      </c>
      <c r="V14" s="7">
        <v>1</v>
      </c>
      <c r="W14" s="7">
        <v>1</v>
      </c>
      <c r="X14" s="7">
        <v>1</v>
      </c>
      <c r="Y14" s="7">
        <v>1</v>
      </c>
      <c r="Z14" s="7">
        <v>1</v>
      </c>
      <c r="AA14" s="7">
        <v>1</v>
      </c>
      <c r="AB14" s="7">
        <v>1</v>
      </c>
      <c r="AC14" s="7">
        <v>1</v>
      </c>
    </row>
    <row r="15" spans="2:29" x14ac:dyDescent="0.25">
      <c r="E15" s="6">
        <v>37</v>
      </c>
      <c r="F15" s="7">
        <v>0.54861944777911165</v>
      </c>
      <c r="H15" s="8" t="s">
        <v>235</v>
      </c>
      <c r="I15" s="7">
        <v>1</v>
      </c>
      <c r="J15" s="7">
        <v>1</v>
      </c>
      <c r="K15" s="7">
        <v>1</v>
      </c>
      <c r="L15" s="7">
        <v>1</v>
      </c>
      <c r="M15" s="7">
        <v>1</v>
      </c>
      <c r="N15" s="7">
        <v>1</v>
      </c>
      <c r="O15" s="7">
        <v>1</v>
      </c>
      <c r="P15" s="7">
        <v>1</v>
      </c>
      <c r="Q15" s="7">
        <v>1</v>
      </c>
      <c r="R15" s="7">
        <v>1</v>
      </c>
      <c r="S15" s="7">
        <v>1</v>
      </c>
      <c r="T15" s="7">
        <v>1</v>
      </c>
      <c r="U15" s="7">
        <v>1</v>
      </c>
      <c r="V15" s="7">
        <v>1</v>
      </c>
      <c r="W15" s="7">
        <v>1</v>
      </c>
      <c r="X15" s="7">
        <v>1</v>
      </c>
      <c r="Y15" s="7">
        <v>1</v>
      </c>
      <c r="Z15" s="7">
        <v>1</v>
      </c>
      <c r="AA15" s="7">
        <v>1</v>
      </c>
      <c r="AB15" s="7">
        <v>1</v>
      </c>
      <c r="AC15" s="7">
        <v>1</v>
      </c>
    </row>
    <row r="16" spans="2:29" x14ac:dyDescent="0.25">
      <c r="E16" s="6">
        <v>38</v>
      </c>
      <c r="F16" s="7">
        <v>0.57262905162064826</v>
      </c>
      <c r="H16" s="8" t="s">
        <v>236</v>
      </c>
      <c r="I16" s="7">
        <v>1</v>
      </c>
      <c r="J16" s="7">
        <v>1</v>
      </c>
      <c r="K16" s="7">
        <v>1</v>
      </c>
      <c r="L16" s="7">
        <v>1</v>
      </c>
      <c r="M16" s="7">
        <v>1</v>
      </c>
      <c r="N16" s="7">
        <v>1</v>
      </c>
      <c r="O16" s="7">
        <v>1</v>
      </c>
      <c r="P16" s="7">
        <v>1</v>
      </c>
      <c r="Q16" s="7">
        <v>1</v>
      </c>
      <c r="R16" s="7">
        <v>1</v>
      </c>
      <c r="S16" s="7">
        <v>1</v>
      </c>
      <c r="T16" s="7">
        <v>1</v>
      </c>
      <c r="U16" s="7">
        <v>1</v>
      </c>
      <c r="V16" s="7">
        <v>1</v>
      </c>
      <c r="W16" s="7">
        <v>1</v>
      </c>
      <c r="X16" s="7">
        <v>1</v>
      </c>
      <c r="Y16" s="7">
        <v>1</v>
      </c>
      <c r="Z16" s="7">
        <v>1</v>
      </c>
      <c r="AA16" s="7">
        <v>1</v>
      </c>
      <c r="AB16" s="7">
        <v>1</v>
      </c>
      <c r="AC16" s="7">
        <v>1</v>
      </c>
    </row>
    <row r="17" spans="5:29" x14ac:dyDescent="0.25">
      <c r="E17" s="6">
        <v>39</v>
      </c>
      <c r="F17" s="7">
        <v>0.55702280912364943</v>
      </c>
      <c r="H17" s="8" t="s">
        <v>237</v>
      </c>
      <c r="I17" s="7">
        <v>1</v>
      </c>
      <c r="J17" s="7">
        <v>1</v>
      </c>
      <c r="K17" s="7">
        <v>1</v>
      </c>
      <c r="L17" s="7">
        <v>1</v>
      </c>
      <c r="M17" s="7">
        <v>1</v>
      </c>
      <c r="N17" s="7">
        <v>1</v>
      </c>
      <c r="O17" s="7">
        <v>1</v>
      </c>
      <c r="P17" s="7">
        <v>1</v>
      </c>
      <c r="Q17" s="7">
        <v>1</v>
      </c>
      <c r="R17" s="7">
        <v>1</v>
      </c>
      <c r="S17" s="7">
        <v>1</v>
      </c>
      <c r="T17" s="7">
        <v>1</v>
      </c>
      <c r="U17" s="7">
        <v>1</v>
      </c>
      <c r="V17" s="7">
        <v>1</v>
      </c>
      <c r="W17" s="7">
        <v>1</v>
      </c>
      <c r="X17" s="7">
        <v>1</v>
      </c>
      <c r="Y17" s="7">
        <v>1</v>
      </c>
      <c r="Z17" s="7">
        <v>1</v>
      </c>
      <c r="AA17" s="7">
        <v>1</v>
      </c>
      <c r="AB17" s="7">
        <v>1</v>
      </c>
      <c r="AC17" s="7">
        <v>1</v>
      </c>
    </row>
    <row r="18" spans="5:29" x14ac:dyDescent="0.25">
      <c r="E18" s="6">
        <v>40</v>
      </c>
      <c r="F18" s="7">
        <v>0.56662665066026408</v>
      </c>
      <c r="H18" s="8" t="s">
        <v>238</v>
      </c>
      <c r="I18" s="7">
        <v>1</v>
      </c>
      <c r="J18" s="7">
        <v>1</v>
      </c>
      <c r="K18" s="7">
        <v>1</v>
      </c>
      <c r="L18" s="7">
        <v>1</v>
      </c>
      <c r="M18" s="7">
        <v>1</v>
      </c>
      <c r="N18" s="7">
        <v>1</v>
      </c>
      <c r="O18" s="7">
        <v>1</v>
      </c>
      <c r="P18" s="7">
        <v>1</v>
      </c>
      <c r="Q18" s="7">
        <v>1</v>
      </c>
      <c r="R18" s="7">
        <v>1</v>
      </c>
      <c r="S18" s="7">
        <v>1</v>
      </c>
      <c r="T18" s="7">
        <v>1</v>
      </c>
      <c r="U18" s="7">
        <v>1</v>
      </c>
      <c r="V18" s="7">
        <v>1</v>
      </c>
      <c r="W18" s="7">
        <v>1</v>
      </c>
      <c r="X18" s="7">
        <v>1</v>
      </c>
      <c r="Y18" s="7">
        <v>1</v>
      </c>
      <c r="Z18" s="7">
        <v>1</v>
      </c>
      <c r="AA18" s="7">
        <v>1</v>
      </c>
      <c r="AB18" s="7">
        <v>1</v>
      </c>
      <c r="AC18" s="7">
        <v>1</v>
      </c>
    </row>
    <row r="19" spans="5:29" x14ac:dyDescent="0.25">
      <c r="E19" s="6">
        <v>41</v>
      </c>
      <c r="F19" s="7">
        <v>0.72028811524609848</v>
      </c>
      <c r="H19" s="8" t="s">
        <v>239</v>
      </c>
      <c r="I19" s="7">
        <v>1</v>
      </c>
      <c r="J19" s="7">
        <v>1</v>
      </c>
      <c r="K19" s="7">
        <v>1</v>
      </c>
      <c r="L19" s="7">
        <v>1</v>
      </c>
      <c r="M19" s="7">
        <v>1</v>
      </c>
      <c r="N19" s="7">
        <v>1</v>
      </c>
      <c r="O19" s="7">
        <v>1</v>
      </c>
      <c r="P19" s="7">
        <v>1</v>
      </c>
      <c r="Q19" s="7">
        <v>1</v>
      </c>
      <c r="R19" s="7">
        <v>1</v>
      </c>
      <c r="S19" s="7">
        <v>1</v>
      </c>
      <c r="T19" s="7">
        <v>1</v>
      </c>
      <c r="U19" s="7">
        <v>1</v>
      </c>
      <c r="V19" s="7">
        <v>1</v>
      </c>
      <c r="W19" s="7">
        <v>1</v>
      </c>
      <c r="X19" s="7">
        <v>1</v>
      </c>
      <c r="Y19" s="7">
        <v>1</v>
      </c>
      <c r="Z19" s="7">
        <v>1</v>
      </c>
      <c r="AA19" s="7">
        <v>1</v>
      </c>
      <c r="AB19" s="7">
        <v>1</v>
      </c>
      <c r="AC19" s="7">
        <v>1</v>
      </c>
    </row>
    <row r="20" spans="5:29" x14ac:dyDescent="0.25">
      <c r="E20" s="6">
        <v>42</v>
      </c>
      <c r="F20" s="7">
        <v>0.54621848739495793</v>
      </c>
      <c r="H20" s="8" t="s">
        <v>240</v>
      </c>
      <c r="I20" s="7">
        <v>1</v>
      </c>
      <c r="J20" s="7">
        <v>1</v>
      </c>
      <c r="K20" s="7">
        <v>1</v>
      </c>
      <c r="L20" s="7">
        <v>1</v>
      </c>
      <c r="M20" s="7">
        <v>0.7142857142857143</v>
      </c>
      <c r="N20" s="7">
        <v>1</v>
      </c>
      <c r="O20" s="7">
        <v>1</v>
      </c>
      <c r="P20" s="7">
        <v>1</v>
      </c>
      <c r="Q20" s="7">
        <v>1</v>
      </c>
      <c r="R20" s="7">
        <v>1</v>
      </c>
      <c r="S20" s="7">
        <v>1</v>
      </c>
      <c r="T20" s="7">
        <v>1</v>
      </c>
      <c r="U20" s="7">
        <v>1</v>
      </c>
      <c r="V20" s="7">
        <v>1</v>
      </c>
      <c r="W20" s="7">
        <v>1</v>
      </c>
      <c r="X20" s="7">
        <v>1</v>
      </c>
      <c r="Y20" s="7">
        <v>1</v>
      </c>
      <c r="Z20" s="7">
        <v>1</v>
      </c>
      <c r="AA20" s="7">
        <v>1</v>
      </c>
      <c r="AB20" s="7">
        <v>1</v>
      </c>
      <c r="AC20" s="7">
        <v>0.98571428571428577</v>
      </c>
    </row>
    <row r="21" spans="5:29" x14ac:dyDescent="0.25">
      <c r="E21" s="6">
        <v>43</v>
      </c>
      <c r="F21" s="7">
        <v>0.53661464585834329</v>
      </c>
      <c r="H21" s="8" t="s">
        <v>241</v>
      </c>
      <c r="I21" s="7">
        <v>0</v>
      </c>
      <c r="J21" s="7">
        <v>0</v>
      </c>
      <c r="K21" s="7">
        <v>0</v>
      </c>
      <c r="L21" s="7">
        <v>0</v>
      </c>
      <c r="M21" s="7">
        <v>0.42857142857142855</v>
      </c>
      <c r="N21" s="7">
        <v>1</v>
      </c>
      <c r="O21" s="7">
        <v>1</v>
      </c>
      <c r="P21" s="7">
        <v>1</v>
      </c>
      <c r="Q21" s="7">
        <v>1</v>
      </c>
      <c r="R21" s="7">
        <v>1</v>
      </c>
      <c r="S21" s="7">
        <v>1</v>
      </c>
      <c r="T21" s="7">
        <v>1</v>
      </c>
      <c r="U21" s="7">
        <v>1</v>
      </c>
      <c r="V21" s="7">
        <v>1</v>
      </c>
      <c r="W21" s="7">
        <v>1</v>
      </c>
      <c r="X21" s="7">
        <v>1</v>
      </c>
      <c r="Y21" s="7">
        <v>1</v>
      </c>
      <c r="Z21" s="7">
        <v>0.8571428571428571</v>
      </c>
      <c r="AA21" s="7">
        <v>0</v>
      </c>
      <c r="AB21" s="7">
        <v>0</v>
      </c>
      <c r="AC21" s="7">
        <v>0.66428571428571426</v>
      </c>
    </row>
    <row r="22" spans="5:29" x14ac:dyDescent="0.25">
      <c r="E22" s="6">
        <v>44</v>
      </c>
      <c r="F22" s="7">
        <v>0.52701080432172864</v>
      </c>
      <c r="H22" s="8" t="s">
        <v>242</v>
      </c>
      <c r="I22" s="7">
        <v>1</v>
      </c>
      <c r="J22" s="7">
        <v>1</v>
      </c>
      <c r="K22" s="7">
        <v>1</v>
      </c>
      <c r="L22" s="7">
        <v>1</v>
      </c>
      <c r="M22" s="7">
        <v>1</v>
      </c>
      <c r="N22" s="7">
        <v>1</v>
      </c>
      <c r="O22" s="7">
        <v>1</v>
      </c>
      <c r="P22" s="7">
        <v>1</v>
      </c>
      <c r="Q22" s="7">
        <v>1</v>
      </c>
      <c r="R22" s="7">
        <v>1</v>
      </c>
      <c r="S22" s="7">
        <v>1</v>
      </c>
      <c r="T22" s="7">
        <v>1</v>
      </c>
      <c r="U22" s="7">
        <v>1</v>
      </c>
      <c r="V22" s="7">
        <v>1</v>
      </c>
      <c r="W22" s="7">
        <v>1</v>
      </c>
      <c r="X22" s="7">
        <v>1</v>
      </c>
      <c r="Y22" s="7">
        <v>0</v>
      </c>
      <c r="Z22" s="7">
        <v>0</v>
      </c>
      <c r="AA22" s="7">
        <v>0</v>
      </c>
      <c r="AB22" s="7">
        <v>0</v>
      </c>
      <c r="AC22" s="7">
        <v>0.8</v>
      </c>
    </row>
    <row r="23" spans="5:29" x14ac:dyDescent="0.25">
      <c r="E23" s="6">
        <v>45</v>
      </c>
      <c r="F23" s="7">
        <v>0.52340936374549818</v>
      </c>
      <c r="H23" s="8" t="s">
        <v>243</v>
      </c>
      <c r="I23" s="7">
        <v>1</v>
      </c>
      <c r="J23" s="7">
        <v>1</v>
      </c>
      <c r="K23" s="7">
        <v>1</v>
      </c>
      <c r="L23" s="7">
        <v>1</v>
      </c>
      <c r="M23" s="7">
        <v>1</v>
      </c>
      <c r="N23" s="7">
        <v>1</v>
      </c>
      <c r="O23" s="7">
        <v>1</v>
      </c>
      <c r="P23" s="7">
        <v>1</v>
      </c>
      <c r="Q23" s="7">
        <v>1</v>
      </c>
      <c r="R23" s="7">
        <v>1</v>
      </c>
      <c r="S23" s="7">
        <v>1</v>
      </c>
      <c r="T23" s="7">
        <v>1</v>
      </c>
      <c r="U23" s="7">
        <v>1</v>
      </c>
      <c r="V23" s="7">
        <v>1</v>
      </c>
      <c r="W23" s="7">
        <v>1</v>
      </c>
      <c r="X23" s="7">
        <v>1</v>
      </c>
      <c r="Y23" s="7">
        <v>1</v>
      </c>
      <c r="Z23" s="7">
        <v>0.7142857142857143</v>
      </c>
      <c r="AA23" s="7">
        <v>0</v>
      </c>
      <c r="AB23" s="7">
        <v>0</v>
      </c>
      <c r="AC23" s="7">
        <v>0.88571428571428568</v>
      </c>
    </row>
    <row r="24" spans="5:29" x14ac:dyDescent="0.25">
      <c r="E24" s="6">
        <v>46</v>
      </c>
      <c r="F24" s="7">
        <v>0.59183673469387754</v>
      </c>
      <c r="H24" s="8" t="s">
        <v>244</v>
      </c>
      <c r="I24" s="7">
        <v>1</v>
      </c>
      <c r="J24" s="7">
        <v>1</v>
      </c>
      <c r="K24" s="7">
        <v>1</v>
      </c>
      <c r="L24" s="7">
        <v>1</v>
      </c>
      <c r="M24" s="7">
        <v>1</v>
      </c>
      <c r="N24" s="7">
        <v>1</v>
      </c>
      <c r="O24" s="7">
        <v>1</v>
      </c>
      <c r="P24" s="7">
        <v>1</v>
      </c>
      <c r="Q24" s="7">
        <v>1</v>
      </c>
      <c r="R24" s="7">
        <v>1</v>
      </c>
      <c r="S24" s="7">
        <v>1</v>
      </c>
      <c r="T24" s="7">
        <v>1</v>
      </c>
      <c r="U24" s="7">
        <v>1</v>
      </c>
      <c r="V24" s="7">
        <v>1</v>
      </c>
      <c r="W24" s="7">
        <v>1</v>
      </c>
      <c r="X24" s="7">
        <v>1</v>
      </c>
      <c r="Y24" s="7">
        <v>1</v>
      </c>
      <c r="Z24" s="7">
        <v>0.7142857142857143</v>
      </c>
      <c r="AA24" s="7">
        <v>0</v>
      </c>
      <c r="AB24" s="7">
        <v>0</v>
      </c>
      <c r="AC24" s="7">
        <v>0.88571428571428568</v>
      </c>
    </row>
    <row r="25" spans="5:29" x14ac:dyDescent="0.25">
      <c r="E25" s="6">
        <v>47</v>
      </c>
      <c r="F25" s="7">
        <v>0.6470588235294118</v>
      </c>
      <c r="H25" s="8" t="s">
        <v>245</v>
      </c>
      <c r="I25" s="7">
        <v>1</v>
      </c>
      <c r="J25" s="7">
        <v>1</v>
      </c>
      <c r="K25" s="7">
        <v>1</v>
      </c>
      <c r="L25" s="7">
        <v>1</v>
      </c>
      <c r="M25" s="7">
        <v>1</v>
      </c>
      <c r="N25" s="7">
        <v>1</v>
      </c>
      <c r="O25" s="7">
        <v>1</v>
      </c>
      <c r="P25" s="7">
        <v>1</v>
      </c>
      <c r="Q25" s="7">
        <v>1</v>
      </c>
      <c r="R25" s="7">
        <v>1</v>
      </c>
      <c r="S25" s="7">
        <v>1</v>
      </c>
      <c r="T25" s="7">
        <v>1</v>
      </c>
      <c r="U25" s="7">
        <v>1</v>
      </c>
      <c r="V25" s="7">
        <v>1</v>
      </c>
      <c r="W25" s="7">
        <v>1</v>
      </c>
      <c r="X25" s="7">
        <v>1</v>
      </c>
      <c r="Y25" s="7">
        <v>1</v>
      </c>
      <c r="Z25" s="7">
        <v>0.7142857142857143</v>
      </c>
      <c r="AA25" s="7">
        <v>0</v>
      </c>
      <c r="AB25" s="7">
        <v>0</v>
      </c>
      <c r="AC25" s="7">
        <v>0.88571428571428568</v>
      </c>
    </row>
    <row r="26" spans="5:29" x14ac:dyDescent="0.25">
      <c r="E26" s="6">
        <v>48</v>
      </c>
      <c r="F26" s="7">
        <v>0.56182472989195675</v>
      </c>
      <c r="H26" s="8" t="s">
        <v>246</v>
      </c>
      <c r="I26" s="7">
        <v>1</v>
      </c>
      <c r="J26" s="7">
        <v>1</v>
      </c>
      <c r="K26" s="7">
        <v>1</v>
      </c>
      <c r="L26" s="7">
        <v>1</v>
      </c>
      <c r="M26" s="7">
        <v>1</v>
      </c>
      <c r="N26" s="7">
        <v>1</v>
      </c>
      <c r="O26" s="7">
        <v>1</v>
      </c>
      <c r="P26" s="7">
        <v>1</v>
      </c>
      <c r="Q26" s="7">
        <v>1</v>
      </c>
      <c r="R26" s="7">
        <v>1</v>
      </c>
      <c r="S26" s="7">
        <v>1</v>
      </c>
      <c r="T26" s="7">
        <v>1</v>
      </c>
      <c r="U26" s="7">
        <v>1</v>
      </c>
      <c r="V26" s="7">
        <v>1</v>
      </c>
      <c r="W26" s="7">
        <v>1</v>
      </c>
      <c r="X26" s="7">
        <v>1</v>
      </c>
      <c r="Y26" s="7">
        <v>1</v>
      </c>
      <c r="Z26" s="7">
        <v>0.7142857142857143</v>
      </c>
      <c r="AA26" s="7">
        <v>0</v>
      </c>
      <c r="AB26" s="7">
        <v>0</v>
      </c>
      <c r="AC26" s="7">
        <v>0.88571428571428568</v>
      </c>
    </row>
    <row r="27" spans="5:29" x14ac:dyDescent="0.25">
      <c r="E27" s="6">
        <v>49</v>
      </c>
      <c r="F27" s="7">
        <v>0.45018007202881155</v>
      </c>
      <c r="H27" s="8" t="s">
        <v>247</v>
      </c>
      <c r="I27" s="7">
        <v>1</v>
      </c>
      <c r="J27" s="7">
        <v>1</v>
      </c>
      <c r="K27" s="7">
        <v>1</v>
      </c>
      <c r="L27" s="7">
        <v>0.14285714285714285</v>
      </c>
      <c r="M27" s="7">
        <v>1</v>
      </c>
      <c r="N27" s="7">
        <v>1</v>
      </c>
      <c r="O27" s="7">
        <v>1</v>
      </c>
      <c r="P27" s="7">
        <v>1</v>
      </c>
      <c r="Q27" s="7">
        <v>1</v>
      </c>
      <c r="R27" s="7">
        <v>1</v>
      </c>
      <c r="S27" s="7">
        <v>1</v>
      </c>
      <c r="T27" s="7">
        <v>1</v>
      </c>
      <c r="U27" s="7">
        <v>1</v>
      </c>
      <c r="V27" s="7">
        <v>1</v>
      </c>
      <c r="W27" s="7">
        <v>1</v>
      </c>
      <c r="X27" s="7">
        <v>1</v>
      </c>
      <c r="Y27" s="7">
        <v>0</v>
      </c>
      <c r="Z27" s="7">
        <v>0</v>
      </c>
      <c r="AA27" s="7">
        <v>0</v>
      </c>
      <c r="AB27" s="7">
        <v>0</v>
      </c>
      <c r="AC27" s="7">
        <v>0.75714285714285712</v>
      </c>
    </row>
    <row r="28" spans="5:29" x14ac:dyDescent="0.25">
      <c r="E28" s="6">
        <v>50</v>
      </c>
      <c r="F28" s="7">
        <v>0.45738295318127253</v>
      </c>
      <c r="H28" s="8" t="s">
        <v>248</v>
      </c>
      <c r="I28" s="7">
        <v>1</v>
      </c>
      <c r="J28" s="7">
        <v>1</v>
      </c>
      <c r="K28" s="7">
        <v>1</v>
      </c>
      <c r="L28" s="7">
        <v>1</v>
      </c>
      <c r="M28" s="7">
        <v>1</v>
      </c>
      <c r="N28" s="7">
        <v>1</v>
      </c>
      <c r="O28" s="7">
        <v>1</v>
      </c>
      <c r="P28" s="7">
        <v>1</v>
      </c>
      <c r="Q28" s="7">
        <v>1</v>
      </c>
      <c r="R28" s="7">
        <v>1</v>
      </c>
      <c r="S28" s="7">
        <v>1</v>
      </c>
      <c r="T28" s="7">
        <v>1</v>
      </c>
      <c r="U28" s="7">
        <v>1</v>
      </c>
      <c r="V28" s="7">
        <v>1</v>
      </c>
      <c r="W28" s="7">
        <v>1</v>
      </c>
      <c r="X28" s="7">
        <v>1</v>
      </c>
      <c r="Y28" s="7">
        <v>0</v>
      </c>
      <c r="Z28" s="7">
        <v>0</v>
      </c>
      <c r="AA28" s="7">
        <v>0</v>
      </c>
      <c r="AB28" s="7">
        <v>0</v>
      </c>
      <c r="AC28" s="7">
        <v>0.8</v>
      </c>
    </row>
    <row r="29" spans="5:29" x14ac:dyDescent="0.25">
      <c r="E29" s="6">
        <v>51</v>
      </c>
      <c r="F29" s="7">
        <v>0.4069627851140456</v>
      </c>
      <c r="H29" s="8" t="s">
        <v>249</v>
      </c>
      <c r="I29" s="7">
        <v>1</v>
      </c>
      <c r="J29" s="7">
        <v>1</v>
      </c>
      <c r="K29" s="7">
        <v>1</v>
      </c>
      <c r="L29" s="7">
        <v>1</v>
      </c>
      <c r="M29" s="7">
        <v>0</v>
      </c>
      <c r="N29" s="7">
        <v>0</v>
      </c>
      <c r="O29" s="7">
        <v>0</v>
      </c>
      <c r="P29" s="7">
        <v>0</v>
      </c>
      <c r="Q29" s="7">
        <v>0</v>
      </c>
      <c r="R29" s="7">
        <v>0</v>
      </c>
      <c r="S29" s="7">
        <v>0</v>
      </c>
      <c r="T29" s="7">
        <v>0</v>
      </c>
      <c r="U29" s="7">
        <v>0</v>
      </c>
      <c r="V29" s="7">
        <v>0</v>
      </c>
      <c r="W29" s="7">
        <v>0</v>
      </c>
      <c r="X29" s="7">
        <v>0</v>
      </c>
      <c r="Y29" s="7">
        <v>0</v>
      </c>
      <c r="Z29" s="7">
        <v>0</v>
      </c>
      <c r="AA29" s="7">
        <v>0</v>
      </c>
      <c r="AB29" s="7">
        <v>0</v>
      </c>
      <c r="AC29" s="7">
        <v>0.2</v>
      </c>
    </row>
    <row r="30" spans="5:29" x14ac:dyDescent="0.25">
      <c r="E30" s="6">
        <v>52</v>
      </c>
      <c r="F30" s="7">
        <v>0.36134453781512604</v>
      </c>
      <c r="H30" s="8" t="s">
        <v>250</v>
      </c>
      <c r="I30" s="7">
        <v>1</v>
      </c>
      <c r="J30" s="7">
        <v>0.2857142857142857</v>
      </c>
      <c r="K30" s="7">
        <v>0</v>
      </c>
      <c r="L30" s="7">
        <v>0</v>
      </c>
      <c r="M30" s="7">
        <v>0</v>
      </c>
      <c r="N30" s="7">
        <v>0</v>
      </c>
      <c r="O30" s="7">
        <v>0</v>
      </c>
      <c r="P30" s="7">
        <v>0.14285714285714285</v>
      </c>
      <c r="Q30" s="7">
        <v>0.8571428571428571</v>
      </c>
      <c r="R30" s="7">
        <v>0</v>
      </c>
      <c r="S30" s="7">
        <v>0</v>
      </c>
      <c r="T30" s="7">
        <v>1</v>
      </c>
      <c r="U30" s="7">
        <v>0.7142857142857143</v>
      </c>
      <c r="V30" s="7">
        <v>0</v>
      </c>
      <c r="W30" s="7">
        <v>0</v>
      </c>
      <c r="X30" s="7">
        <v>0.8571428571428571</v>
      </c>
      <c r="Y30" s="7">
        <v>1</v>
      </c>
      <c r="Z30" s="7">
        <v>1</v>
      </c>
      <c r="AA30" s="7">
        <v>1</v>
      </c>
      <c r="AB30" s="7">
        <v>1</v>
      </c>
      <c r="AC30" s="7">
        <v>0.44285714285714284</v>
      </c>
    </row>
    <row r="31" spans="5:29" x14ac:dyDescent="0.25">
      <c r="E31" s="6" t="s">
        <v>34</v>
      </c>
      <c r="F31" s="7">
        <v>0.53781512605042014</v>
      </c>
      <c r="H31" s="8" t="s">
        <v>251</v>
      </c>
      <c r="I31" s="7">
        <v>1</v>
      </c>
      <c r="J31" s="7">
        <v>0.7142857142857143</v>
      </c>
      <c r="K31" s="7">
        <v>0.7142857142857143</v>
      </c>
      <c r="L31" s="7">
        <v>1</v>
      </c>
      <c r="M31" s="7">
        <v>1</v>
      </c>
      <c r="N31" s="7">
        <v>1</v>
      </c>
      <c r="O31" s="7">
        <v>1</v>
      </c>
      <c r="P31" s="7">
        <v>1</v>
      </c>
      <c r="Q31" s="7">
        <v>1</v>
      </c>
      <c r="R31" s="7">
        <v>1</v>
      </c>
      <c r="S31" s="7">
        <v>1</v>
      </c>
      <c r="T31" s="7">
        <v>1</v>
      </c>
      <c r="U31" s="7">
        <v>1</v>
      </c>
      <c r="V31" s="7">
        <v>1</v>
      </c>
      <c r="W31" s="7">
        <v>1</v>
      </c>
      <c r="X31" s="7">
        <v>1</v>
      </c>
      <c r="Y31" s="7">
        <v>1</v>
      </c>
      <c r="Z31" s="7">
        <v>1</v>
      </c>
      <c r="AA31" s="7">
        <v>1</v>
      </c>
      <c r="AB31" s="7">
        <v>1</v>
      </c>
      <c r="AC31" s="7">
        <v>0.97142857142857142</v>
      </c>
    </row>
    <row r="32" spans="5:29" x14ac:dyDescent="0.25">
      <c r="H32" s="8" t="s">
        <v>252</v>
      </c>
      <c r="I32" s="7">
        <v>1</v>
      </c>
      <c r="J32" s="7">
        <v>1</v>
      </c>
      <c r="K32" s="7">
        <v>1</v>
      </c>
      <c r="L32" s="7">
        <v>1</v>
      </c>
      <c r="M32" s="7">
        <v>1</v>
      </c>
      <c r="N32" s="7">
        <v>1</v>
      </c>
      <c r="O32" s="7">
        <v>1</v>
      </c>
      <c r="P32" s="7">
        <v>1</v>
      </c>
      <c r="Q32" s="7">
        <v>1</v>
      </c>
      <c r="R32" s="7">
        <v>1</v>
      </c>
      <c r="S32" s="7">
        <v>1</v>
      </c>
      <c r="T32" s="7">
        <v>1</v>
      </c>
      <c r="U32" s="7">
        <v>1</v>
      </c>
      <c r="V32" s="7">
        <v>1</v>
      </c>
      <c r="W32" s="7">
        <v>1</v>
      </c>
      <c r="X32" s="7">
        <v>1</v>
      </c>
      <c r="Y32" s="7">
        <v>1</v>
      </c>
      <c r="Z32" s="7">
        <v>1</v>
      </c>
      <c r="AA32" s="7">
        <v>1</v>
      </c>
      <c r="AB32" s="7">
        <v>1</v>
      </c>
      <c r="AC32" s="7">
        <v>1</v>
      </c>
    </row>
    <row r="33" spans="8:29" x14ac:dyDescent="0.25">
      <c r="H33" s="8" t="s">
        <v>253</v>
      </c>
      <c r="I33" s="7">
        <v>1</v>
      </c>
      <c r="J33" s="7">
        <v>1</v>
      </c>
      <c r="K33" s="7">
        <v>1</v>
      </c>
      <c r="L33" s="7">
        <v>1</v>
      </c>
      <c r="M33" s="7">
        <v>1</v>
      </c>
      <c r="N33" s="7">
        <v>1</v>
      </c>
      <c r="O33" s="7">
        <v>1</v>
      </c>
      <c r="P33" s="7">
        <v>1</v>
      </c>
      <c r="Q33" s="7">
        <v>1</v>
      </c>
      <c r="R33" s="7">
        <v>1</v>
      </c>
      <c r="S33" s="7">
        <v>1</v>
      </c>
      <c r="T33" s="7">
        <v>1</v>
      </c>
      <c r="U33" s="7">
        <v>1</v>
      </c>
      <c r="V33" s="7">
        <v>1</v>
      </c>
      <c r="W33" s="7">
        <v>0.5714285714285714</v>
      </c>
      <c r="X33" s="7">
        <v>0</v>
      </c>
      <c r="Y33" s="7">
        <v>0</v>
      </c>
      <c r="Z33" s="7">
        <v>0</v>
      </c>
      <c r="AA33" s="7">
        <v>0</v>
      </c>
      <c r="AB33" s="7">
        <v>0</v>
      </c>
      <c r="AC33" s="7">
        <v>0.72857142857142854</v>
      </c>
    </row>
    <row r="34" spans="8:29" x14ac:dyDescent="0.25">
      <c r="H34" s="8" t="s">
        <v>254</v>
      </c>
      <c r="I34" s="7">
        <v>0.5</v>
      </c>
      <c r="J34" s="7">
        <v>0.5</v>
      </c>
      <c r="K34" s="7">
        <v>0.5</v>
      </c>
      <c r="L34" s="7">
        <v>0.5</v>
      </c>
      <c r="M34" s="7">
        <v>0.5</v>
      </c>
      <c r="N34" s="7">
        <v>0.5</v>
      </c>
      <c r="O34" s="7">
        <v>0.5</v>
      </c>
      <c r="P34" s="7">
        <v>0.5</v>
      </c>
      <c r="Q34" s="7">
        <v>0.5</v>
      </c>
      <c r="R34" s="7">
        <v>0.5</v>
      </c>
      <c r="S34" s="7">
        <v>0.5</v>
      </c>
      <c r="T34" s="7">
        <v>0.5</v>
      </c>
      <c r="U34" s="7">
        <v>0.5</v>
      </c>
      <c r="V34" s="7">
        <v>0.14285714285714285</v>
      </c>
      <c r="W34" s="7">
        <v>0</v>
      </c>
      <c r="X34" s="7">
        <v>0</v>
      </c>
      <c r="Y34" s="7">
        <v>0</v>
      </c>
      <c r="Z34" s="7">
        <v>0</v>
      </c>
      <c r="AA34" s="7">
        <v>0</v>
      </c>
      <c r="AB34" s="7">
        <v>0</v>
      </c>
      <c r="AC34" s="7">
        <v>0.33214285714285713</v>
      </c>
    </row>
    <row r="35" spans="8:29" x14ac:dyDescent="0.25">
      <c r="H35" s="8" t="s">
        <v>255</v>
      </c>
      <c r="I35" s="7">
        <v>0.5</v>
      </c>
      <c r="J35" s="7">
        <v>0.5</v>
      </c>
      <c r="K35" s="7">
        <v>0.5</v>
      </c>
      <c r="L35" s="7">
        <v>0.5</v>
      </c>
      <c r="M35" s="7">
        <v>0.5</v>
      </c>
      <c r="N35" s="7">
        <v>0.5</v>
      </c>
      <c r="O35" s="7">
        <v>0.5</v>
      </c>
      <c r="P35" s="7">
        <v>0.5</v>
      </c>
      <c r="Q35" s="7">
        <v>0.5</v>
      </c>
      <c r="R35" s="7">
        <v>0.5</v>
      </c>
      <c r="S35" s="7">
        <v>0.5</v>
      </c>
      <c r="T35" s="7">
        <v>0.5</v>
      </c>
      <c r="U35" s="7">
        <v>0.5</v>
      </c>
      <c r="V35" s="7">
        <v>0.5</v>
      </c>
      <c r="W35" s="7">
        <v>0.5</v>
      </c>
      <c r="X35" s="7">
        <v>0.5</v>
      </c>
      <c r="Y35" s="7">
        <v>0.5</v>
      </c>
      <c r="Z35" s="7">
        <v>0.5</v>
      </c>
      <c r="AA35" s="7">
        <v>0.5</v>
      </c>
      <c r="AB35" s="7">
        <v>0.5</v>
      </c>
      <c r="AC35" s="7">
        <v>0.5</v>
      </c>
    </row>
    <row r="36" spans="8:29" x14ac:dyDescent="0.25">
      <c r="H36" s="8" t="s">
        <v>256</v>
      </c>
      <c r="I36" s="7">
        <v>0.5</v>
      </c>
      <c r="J36" s="7">
        <v>0.5</v>
      </c>
      <c r="K36" s="7">
        <v>0.14285714285714285</v>
      </c>
      <c r="L36" s="7">
        <v>0</v>
      </c>
      <c r="M36" s="7">
        <v>0.5</v>
      </c>
      <c r="N36" s="7">
        <v>0.5</v>
      </c>
      <c r="O36" s="7">
        <v>0.5</v>
      </c>
      <c r="P36" s="7">
        <v>0.5</v>
      </c>
      <c r="Q36" s="7">
        <v>0.5</v>
      </c>
      <c r="R36" s="7">
        <v>0.5</v>
      </c>
      <c r="S36" s="7">
        <v>0.5</v>
      </c>
      <c r="T36" s="7">
        <v>0.5</v>
      </c>
      <c r="U36" s="7">
        <v>0.5</v>
      </c>
      <c r="V36" s="7">
        <v>0.5</v>
      </c>
      <c r="W36" s="7">
        <v>0.5</v>
      </c>
      <c r="X36" s="7">
        <v>0.5</v>
      </c>
      <c r="Y36" s="7">
        <v>0.5</v>
      </c>
      <c r="Z36" s="7">
        <v>0.5</v>
      </c>
      <c r="AA36" s="7">
        <v>0.5</v>
      </c>
      <c r="AB36" s="7">
        <v>0.5</v>
      </c>
      <c r="AC36" s="7">
        <v>0.45714285714285713</v>
      </c>
    </row>
    <row r="37" spans="8:29" x14ac:dyDescent="0.25">
      <c r="H37" s="8" t="s">
        <v>257</v>
      </c>
      <c r="I37" s="7">
        <v>1</v>
      </c>
      <c r="J37" s="7">
        <v>1</v>
      </c>
      <c r="K37" s="7">
        <v>1</v>
      </c>
      <c r="L37" s="7">
        <v>0.42857142857142855</v>
      </c>
      <c r="M37" s="7">
        <v>0.14285714285714285</v>
      </c>
      <c r="N37" s="7">
        <v>1</v>
      </c>
      <c r="O37" s="7">
        <v>1</v>
      </c>
      <c r="P37" s="7">
        <v>1</v>
      </c>
      <c r="Q37" s="7">
        <v>1</v>
      </c>
      <c r="R37" s="7">
        <v>1</v>
      </c>
      <c r="S37" s="7">
        <v>1</v>
      </c>
      <c r="T37" s="7">
        <v>1</v>
      </c>
      <c r="U37" s="7">
        <v>1</v>
      </c>
      <c r="V37" s="7">
        <v>1</v>
      </c>
      <c r="W37" s="7">
        <v>1</v>
      </c>
      <c r="X37" s="7">
        <v>1</v>
      </c>
      <c r="Y37" s="7">
        <v>1</v>
      </c>
      <c r="Z37" s="7">
        <v>1</v>
      </c>
      <c r="AA37" s="7">
        <v>1</v>
      </c>
      <c r="AB37" s="7">
        <v>1</v>
      </c>
      <c r="AC37" s="7">
        <v>0.9285714285714286</v>
      </c>
    </row>
    <row r="38" spans="8:29" x14ac:dyDescent="0.25">
      <c r="H38" s="8" t="s">
        <v>258</v>
      </c>
      <c r="I38" s="7">
        <v>1</v>
      </c>
      <c r="J38" s="7">
        <v>1</v>
      </c>
      <c r="K38" s="7">
        <v>1</v>
      </c>
      <c r="L38" s="7">
        <v>1</v>
      </c>
      <c r="M38" s="7">
        <v>1</v>
      </c>
      <c r="N38" s="7">
        <v>1</v>
      </c>
      <c r="O38" s="7">
        <v>1</v>
      </c>
      <c r="P38" s="7">
        <v>1</v>
      </c>
      <c r="Q38" s="7">
        <v>1</v>
      </c>
      <c r="R38" s="7">
        <v>1</v>
      </c>
      <c r="S38" s="7">
        <v>1</v>
      </c>
      <c r="T38" s="7">
        <v>1</v>
      </c>
      <c r="U38" s="7">
        <v>1</v>
      </c>
      <c r="V38" s="7">
        <v>1</v>
      </c>
      <c r="W38" s="7">
        <v>1</v>
      </c>
      <c r="X38" s="7">
        <v>0</v>
      </c>
      <c r="Y38" s="7">
        <v>0</v>
      </c>
      <c r="Z38" s="7">
        <v>0</v>
      </c>
      <c r="AA38" s="7">
        <v>0</v>
      </c>
      <c r="AB38" s="7">
        <v>0</v>
      </c>
      <c r="AC38" s="7">
        <v>0.75</v>
      </c>
    </row>
    <row r="39" spans="8:29" x14ac:dyDescent="0.25">
      <c r="H39" s="8" t="s">
        <v>259</v>
      </c>
      <c r="I39" s="7">
        <v>1</v>
      </c>
      <c r="J39" s="7">
        <v>1</v>
      </c>
      <c r="K39" s="7">
        <v>1</v>
      </c>
      <c r="L39" s="7">
        <v>1</v>
      </c>
      <c r="M39" s="7">
        <v>1</v>
      </c>
      <c r="N39" s="7">
        <v>1</v>
      </c>
      <c r="O39" s="7">
        <v>1</v>
      </c>
      <c r="P39" s="7">
        <v>1</v>
      </c>
      <c r="Q39" s="7">
        <v>1</v>
      </c>
      <c r="R39" s="7">
        <v>1</v>
      </c>
      <c r="S39" s="7">
        <v>1</v>
      </c>
      <c r="T39" s="7">
        <v>1</v>
      </c>
      <c r="U39" s="7">
        <v>1</v>
      </c>
      <c r="V39" s="7">
        <v>1</v>
      </c>
      <c r="W39" s="7">
        <v>1</v>
      </c>
      <c r="X39" s="7">
        <v>1</v>
      </c>
      <c r="Y39" s="7">
        <v>1</v>
      </c>
      <c r="Z39" s="7">
        <v>1</v>
      </c>
      <c r="AA39" s="7">
        <v>1</v>
      </c>
      <c r="AB39" s="7">
        <v>1</v>
      </c>
      <c r="AC39" s="7">
        <v>1</v>
      </c>
    </row>
    <row r="40" spans="8:29" x14ac:dyDescent="0.25">
      <c r="H40" s="8" t="s">
        <v>260</v>
      </c>
      <c r="I40" s="7">
        <v>1</v>
      </c>
      <c r="J40" s="7">
        <v>1</v>
      </c>
      <c r="K40" s="7">
        <v>1</v>
      </c>
      <c r="L40" s="7">
        <v>1</v>
      </c>
      <c r="M40" s="7">
        <v>1</v>
      </c>
      <c r="N40" s="7">
        <v>1</v>
      </c>
      <c r="O40" s="7">
        <v>1</v>
      </c>
      <c r="P40" s="7">
        <v>1</v>
      </c>
      <c r="Q40" s="7">
        <v>1</v>
      </c>
      <c r="R40" s="7">
        <v>1</v>
      </c>
      <c r="S40" s="7">
        <v>1</v>
      </c>
      <c r="T40" s="7">
        <v>1</v>
      </c>
      <c r="U40" s="7">
        <v>1</v>
      </c>
      <c r="V40" s="7">
        <v>1</v>
      </c>
      <c r="W40" s="7">
        <v>1</v>
      </c>
      <c r="X40" s="7">
        <v>1</v>
      </c>
      <c r="Y40" s="7">
        <v>1</v>
      </c>
      <c r="Z40" s="7">
        <v>1</v>
      </c>
      <c r="AA40" s="7">
        <v>1</v>
      </c>
      <c r="AB40" s="7">
        <v>1</v>
      </c>
      <c r="AC40" s="7">
        <v>1</v>
      </c>
    </row>
    <row r="41" spans="8:29" x14ac:dyDescent="0.25">
      <c r="H41" s="8" t="s">
        <v>261</v>
      </c>
      <c r="I41" s="7">
        <v>0.14285714285714285</v>
      </c>
      <c r="J41" s="7">
        <v>0</v>
      </c>
      <c r="K41" s="7">
        <v>0</v>
      </c>
      <c r="L41" s="7">
        <v>0.21428571428571427</v>
      </c>
      <c r="M41" s="7">
        <v>0</v>
      </c>
      <c r="N41" s="7">
        <v>0</v>
      </c>
      <c r="O41" s="7">
        <v>0</v>
      </c>
      <c r="P41" s="7">
        <v>0.14285714285714285</v>
      </c>
      <c r="Q41" s="7">
        <v>0.8571428571428571</v>
      </c>
      <c r="R41" s="7">
        <v>0</v>
      </c>
      <c r="S41" s="7">
        <v>0</v>
      </c>
      <c r="T41" s="7">
        <v>0</v>
      </c>
      <c r="U41" s="7">
        <v>0</v>
      </c>
      <c r="V41" s="7">
        <v>1</v>
      </c>
      <c r="W41" s="7">
        <v>0.7142857142857143</v>
      </c>
      <c r="X41" s="7">
        <v>0</v>
      </c>
      <c r="Y41" s="7">
        <v>0</v>
      </c>
      <c r="Z41" s="7">
        <v>0</v>
      </c>
      <c r="AA41" s="7">
        <v>0</v>
      </c>
      <c r="AB41" s="7">
        <v>0</v>
      </c>
      <c r="AC41" s="7">
        <v>0.15357142857142858</v>
      </c>
    </row>
    <row r="42" spans="8:29" x14ac:dyDescent="0.25">
      <c r="H42" s="8" t="s">
        <v>262</v>
      </c>
      <c r="I42" s="7">
        <v>0.14285714285714285</v>
      </c>
      <c r="J42" s="7">
        <v>0</v>
      </c>
      <c r="K42" s="7">
        <v>0</v>
      </c>
      <c r="L42" s="7">
        <v>0.21428571428571427</v>
      </c>
      <c r="M42" s="7">
        <v>0</v>
      </c>
      <c r="N42" s="7">
        <v>0</v>
      </c>
      <c r="O42" s="7">
        <v>0</v>
      </c>
      <c r="P42" s="7">
        <v>0.14285714285714285</v>
      </c>
      <c r="Q42" s="7">
        <v>0.8571428571428571</v>
      </c>
      <c r="R42" s="7">
        <v>0</v>
      </c>
      <c r="S42" s="7">
        <v>0</v>
      </c>
      <c r="T42" s="7">
        <v>0</v>
      </c>
      <c r="U42" s="7">
        <v>0</v>
      </c>
      <c r="V42" s="7">
        <v>1</v>
      </c>
      <c r="W42" s="7">
        <v>0.7142857142857143</v>
      </c>
      <c r="X42" s="7">
        <v>0</v>
      </c>
      <c r="Y42" s="7">
        <v>0</v>
      </c>
      <c r="Z42" s="7">
        <v>0</v>
      </c>
      <c r="AA42" s="7">
        <v>0</v>
      </c>
      <c r="AB42" s="7">
        <v>0</v>
      </c>
      <c r="AC42" s="7">
        <v>0.15357142857142858</v>
      </c>
    </row>
    <row r="43" spans="8:29" x14ac:dyDescent="0.25">
      <c r="H43" s="8" t="s">
        <v>263</v>
      </c>
      <c r="I43" s="7">
        <v>0.14285714285714285</v>
      </c>
      <c r="J43" s="7">
        <v>0</v>
      </c>
      <c r="K43" s="7">
        <v>0</v>
      </c>
      <c r="L43" s="7">
        <v>0</v>
      </c>
      <c r="M43" s="7">
        <v>0</v>
      </c>
      <c r="N43" s="7">
        <v>0.14285714285714285</v>
      </c>
      <c r="O43" s="7">
        <v>0</v>
      </c>
      <c r="P43" s="7">
        <v>0</v>
      </c>
      <c r="Q43" s="7">
        <v>0</v>
      </c>
      <c r="R43" s="7">
        <v>0</v>
      </c>
      <c r="S43" s="7">
        <v>0</v>
      </c>
      <c r="T43" s="7">
        <v>0</v>
      </c>
      <c r="U43" s="7">
        <v>0</v>
      </c>
      <c r="V43" s="7">
        <v>1</v>
      </c>
      <c r="W43" s="7">
        <v>0.7142857142857143</v>
      </c>
      <c r="X43" s="7">
        <v>0</v>
      </c>
      <c r="Y43" s="7">
        <v>0</v>
      </c>
      <c r="Z43" s="7">
        <v>0</v>
      </c>
      <c r="AA43" s="7">
        <v>0</v>
      </c>
      <c r="AB43" s="7">
        <v>0</v>
      </c>
      <c r="AC43" s="7">
        <v>0.1</v>
      </c>
    </row>
    <row r="44" spans="8:29" x14ac:dyDescent="0.25">
      <c r="H44" s="8" t="s">
        <v>264</v>
      </c>
      <c r="I44" s="7">
        <v>0.14285714285714285</v>
      </c>
      <c r="J44" s="7">
        <v>0</v>
      </c>
      <c r="K44" s="7">
        <v>0</v>
      </c>
      <c r="L44" s="7">
        <v>0</v>
      </c>
      <c r="M44" s="7">
        <v>0</v>
      </c>
      <c r="N44" s="7">
        <v>0.14285714285714285</v>
      </c>
      <c r="O44" s="7">
        <v>0</v>
      </c>
      <c r="P44" s="7">
        <v>0</v>
      </c>
      <c r="Q44" s="7">
        <v>0</v>
      </c>
      <c r="R44" s="7">
        <v>0</v>
      </c>
      <c r="S44" s="7">
        <v>0</v>
      </c>
      <c r="T44" s="7">
        <v>0</v>
      </c>
      <c r="U44" s="7">
        <v>0</v>
      </c>
      <c r="V44" s="7">
        <v>0</v>
      </c>
      <c r="W44" s="7">
        <v>1</v>
      </c>
      <c r="X44" s="7">
        <v>0.7142857142857143</v>
      </c>
      <c r="Y44" s="7">
        <v>0</v>
      </c>
      <c r="Z44" s="7">
        <v>0</v>
      </c>
      <c r="AA44" s="7">
        <v>0</v>
      </c>
      <c r="AB44" s="7">
        <v>0</v>
      </c>
      <c r="AC44" s="7">
        <v>0.1</v>
      </c>
    </row>
    <row r="45" spans="8:29" x14ac:dyDescent="0.25">
      <c r="H45" s="8" t="s">
        <v>265</v>
      </c>
      <c r="I45" s="7">
        <v>0.14285714285714285</v>
      </c>
      <c r="J45" s="7">
        <v>0</v>
      </c>
      <c r="K45" s="7">
        <v>0</v>
      </c>
      <c r="L45" s="7">
        <v>0.21428571428571427</v>
      </c>
      <c r="M45" s="7">
        <v>0</v>
      </c>
      <c r="N45" s="7">
        <v>0</v>
      </c>
      <c r="O45" s="7">
        <v>0</v>
      </c>
      <c r="P45" s="7">
        <v>0.14285714285714285</v>
      </c>
      <c r="Q45" s="7">
        <v>0.8571428571428571</v>
      </c>
      <c r="R45" s="7">
        <v>0</v>
      </c>
      <c r="S45" s="7">
        <v>0</v>
      </c>
      <c r="T45" s="7">
        <v>0</v>
      </c>
      <c r="U45" s="7">
        <v>0</v>
      </c>
      <c r="V45" s="7">
        <v>0.5</v>
      </c>
      <c r="W45" s="7">
        <v>0.35714285714285715</v>
      </c>
      <c r="X45" s="7">
        <v>0</v>
      </c>
      <c r="Y45" s="7">
        <v>0</v>
      </c>
      <c r="Z45" s="7">
        <v>0</v>
      </c>
      <c r="AA45" s="7">
        <v>0</v>
      </c>
      <c r="AB45" s="7">
        <v>0</v>
      </c>
      <c r="AC45" s="7">
        <v>0.11071428571428571</v>
      </c>
    </row>
    <row r="46" spans="8:29" x14ac:dyDescent="0.25">
      <c r="H46" s="8" t="s">
        <v>266</v>
      </c>
      <c r="I46" s="7">
        <v>0.14285714285714285</v>
      </c>
      <c r="J46" s="7">
        <v>0</v>
      </c>
      <c r="K46" s="7">
        <v>0</v>
      </c>
      <c r="L46" s="7">
        <v>0.21428571428571427</v>
      </c>
      <c r="M46" s="7">
        <v>0</v>
      </c>
      <c r="N46" s="7">
        <v>0</v>
      </c>
      <c r="O46" s="7">
        <v>0</v>
      </c>
      <c r="P46" s="7">
        <v>0.14285714285714285</v>
      </c>
      <c r="Q46" s="7">
        <v>0.8571428571428571</v>
      </c>
      <c r="R46" s="7">
        <v>0</v>
      </c>
      <c r="S46" s="7">
        <v>0</v>
      </c>
      <c r="T46" s="7">
        <v>0</v>
      </c>
      <c r="U46" s="7">
        <v>0</v>
      </c>
      <c r="V46" s="7">
        <v>1</v>
      </c>
      <c r="W46" s="7">
        <v>0.7142857142857143</v>
      </c>
      <c r="X46" s="7">
        <v>0</v>
      </c>
      <c r="Y46" s="7">
        <v>0</v>
      </c>
      <c r="Z46" s="7">
        <v>0</v>
      </c>
      <c r="AA46" s="7">
        <v>0</v>
      </c>
      <c r="AB46" s="7">
        <v>0</v>
      </c>
      <c r="AC46" s="7">
        <v>0.15357142857142858</v>
      </c>
    </row>
    <row r="47" spans="8:29" x14ac:dyDescent="0.25">
      <c r="H47" s="8" t="s">
        <v>267</v>
      </c>
      <c r="I47" s="7">
        <v>0</v>
      </c>
      <c r="J47" s="7">
        <v>0</v>
      </c>
      <c r="K47" s="7">
        <v>0</v>
      </c>
      <c r="L47" s="7">
        <v>0</v>
      </c>
      <c r="M47" s="7">
        <v>0</v>
      </c>
      <c r="N47" s="7">
        <v>0</v>
      </c>
      <c r="O47" s="7">
        <v>0</v>
      </c>
      <c r="P47" s="7">
        <v>0</v>
      </c>
      <c r="Q47" s="7">
        <v>0</v>
      </c>
      <c r="R47" s="7">
        <v>0</v>
      </c>
      <c r="S47" s="7">
        <v>0</v>
      </c>
      <c r="T47" s="7">
        <v>0</v>
      </c>
      <c r="U47" s="7">
        <v>0</v>
      </c>
      <c r="V47" s="7">
        <v>0</v>
      </c>
      <c r="W47" s="7">
        <v>0</v>
      </c>
      <c r="X47" s="7">
        <v>0</v>
      </c>
      <c r="Y47" s="7">
        <v>0</v>
      </c>
      <c r="Z47" s="7">
        <v>0</v>
      </c>
      <c r="AA47" s="7">
        <v>0</v>
      </c>
      <c r="AB47" s="7">
        <v>0</v>
      </c>
      <c r="AC47" s="7">
        <v>0</v>
      </c>
    </row>
    <row r="48" spans="8:29" x14ac:dyDescent="0.25">
      <c r="H48" s="8" t="s">
        <v>268</v>
      </c>
      <c r="I48" s="7">
        <v>0</v>
      </c>
      <c r="J48" s="7">
        <v>0</v>
      </c>
      <c r="K48" s="7">
        <v>0</v>
      </c>
      <c r="L48" s="7">
        <v>0</v>
      </c>
      <c r="M48" s="7">
        <v>0</v>
      </c>
      <c r="N48" s="7">
        <v>0</v>
      </c>
      <c r="O48" s="7">
        <v>0</v>
      </c>
      <c r="P48" s="7">
        <v>0</v>
      </c>
      <c r="Q48" s="7">
        <v>0</v>
      </c>
      <c r="R48" s="7">
        <v>0</v>
      </c>
      <c r="S48" s="7">
        <v>0</v>
      </c>
      <c r="T48" s="7">
        <v>0</v>
      </c>
      <c r="U48" s="7">
        <v>0</v>
      </c>
      <c r="V48" s="7">
        <v>0</v>
      </c>
      <c r="W48" s="7">
        <v>0</v>
      </c>
      <c r="X48" s="7">
        <v>0</v>
      </c>
      <c r="Y48" s="7">
        <v>0</v>
      </c>
      <c r="Z48" s="7">
        <v>0</v>
      </c>
      <c r="AA48" s="7">
        <v>0</v>
      </c>
      <c r="AB48" s="7">
        <v>0</v>
      </c>
      <c r="AC48" s="7">
        <v>0</v>
      </c>
    </row>
    <row r="49" spans="8:29" x14ac:dyDescent="0.25">
      <c r="H49" s="8" t="s">
        <v>269</v>
      </c>
      <c r="I49" s="7">
        <v>0.5</v>
      </c>
      <c r="J49" s="7">
        <v>0.5</v>
      </c>
      <c r="K49" s="7">
        <v>0.5</v>
      </c>
      <c r="L49" s="7">
        <v>0.5</v>
      </c>
      <c r="M49" s="7">
        <v>0.5</v>
      </c>
      <c r="N49" s="7">
        <v>0.5</v>
      </c>
      <c r="O49" s="7">
        <v>0.5</v>
      </c>
      <c r="P49" s="7">
        <v>0.14285714285714285</v>
      </c>
      <c r="Q49" s="7">
        <v>0.8571428571428571</v>
      </c>
      <c r="R49" s="7">
        <v>0</v>
      </c>
      <c r="S49" s="7">
        <v>0</v>
      </c>
      <c r="T49" s="7">
        <v>0</v>
      </c>
      <c r="U49" s="7">
        <v>0</v>
      </c>
      <c r="V49" s="7">
        <v>0.5</v>
      </c>
      <c r="W49" s="7">
        <v>0.35714285714285715</v>
      </c>
      <c r="X49" s="7">
        <v>0</v>
      </c>
      <c r="Y49" s="7">
        <v>0</v>
      </c>
      <c r="Z49" s="7">
        <v>0</v>
      </c>
      <c r="AA49" s="7">
        <v>0</v>
      </c>
      <c r="AB49" s="7">
        <v>0</v>
      </c>
      <c r="AC49" s="7">
        <v>0.26785714285714285</v>
      </c>
    </row>
    <row r="50" spans="8:29" x14ac:dyDescent="0.25">
      <c r="H50" s="8" t="s">
        <v>270</v>
      </c>
      <c r="I50" s="7">
        <v>0.5</v>
      </c>
      <c r="J50" s="7">
        <v>0.5</v>
      </c>
      <c r="K50" s="7">
        <v>0.5</v>
      </c>
      <c r="L50" s="7">
        <v>0.5</v>
      </c>
      <c r="M50" s="7">
        <v>0.5</v>
      </c>
      <c r="N50" s="7">
        <v>0.5</v>
      </c>
      <c r="O50" s="7">
        <v>0.35714285714285715</v>
      </c>
      <c r="P50" s="7">
        <v>0.14285714285714285</v>
      </c>
      <c r="Q50" s="7">
        <v>0.8571428571428571</v>
      </c>
      <c r="R50" s="7">
        <v>0</v>
      </c>
      <c r="S50" s="7">
        <v>0</v>
      </c>
      <c r="T50" s="7">
        <v>0</v>
      </c>
      <c r="U50" s="7">
        <v>0</v>
      </c>
      <c r="V50" s="7">
        <v>0</v>
      </c>
      <c r="W50" s="7">
        <v>0</v>
      </c>
      <c r="X50" s="7">
        <v>0</v>
      </c>
      <c r="Y50" s="7">
        <v>0</v>
      </c>
      <c r="Z50" s="7">
        <v>0</v>
      </c>
      <c r="AA50" s="7">
        <v>0</v>
      </c>
      <c r="AB50" s="7">
        <v>0</v>
      </c>
      <c r="AC50" s="7">
        <v>0.21785714285714286</v>
      </c>
    </row>
    <row r="51" spans="8:29" x14ac:dyDescent="0.25">
      <c r="H51" s="8" t="s">
        <v>271</v>
      </c>
      <c r="I51" s="7">
        <v>0</v>
      </c>
      <c r="J51" s="7">
        <v>0</v>
      </c>
      <c r="K51" s="7">
        <v>0</v>
      </c>
      <c r="L51" s="7">
        <v>0</v>
      </c>
      <c r="M51" s="7">
        <v>0</v>
      </c>
      <c r="N51" s="7">
        <v>0</v>
      </c>
      <c r="O51" s="7">
        <v>0</v>
      </c>
      <c r="P51" s="7">
        <v>0</v>
      </c>
      <c r="Q51" s="7">
        <v>0</v>
      </c>
      <c r="R51" s="7">
        <v>0</v>
      </c>
      <c r="S51" s="7">
        <v>0</v>
      </c>
      <c r="T51" s="7">
        <v>0</v>
      </c>
      <c r="U51" s="7">
        <v>0</v>
      </c>
      <c r="V51" s="7">
        <v>0</v>
      </c>
      <c r="W51" s="7">
        <v>1</v>
      </c>
      <c r="X51" s="7">
        <v>0.7142857142857143</v>
      </c>
      <c r="Y51" s="7">
        <v>0</v>
      </c>
      <c r="Z51" s="7">
        <v>0</v>
      </c>
      <c r="AA51" s="7">
        <v>0</v>
      </c>
      <c r="AB51" s="7">
        <v>0</v>
      </c>
      <c r="AC51" s="7">
        <v>8.5714285714285715E-2</v>
      </c>
    </row>
    <row r="52" spans="8:29" x14ac:dyDescent="0.25">
      <c r="H52" s="8" t="s">
        <v>272</v>
      </c>
      <c r="I52" s="7">
        <v>0</v>
      </c>
      <c r="J52" s="7">
        <v>0</v>
      </c>
      <c r="K52" s="7">
        <v>0</v>
      </c>
      <c r="L52" s="7">
        <v>0</v>
      </c>
      <c r="M52" s="7">
        <v>0</v>
      </c>
      <c r="N52" s="7">
        <v>0</v>
      </c>
      <c r="O52" s="7">
        <v>0</v>
      </c>
      <c r="P52" s="7">
        <v>0</v>
      </c>
      <c r="Q52" s="7">
        <v>0</v>
      </c>
      <c r="R52" s="7">
        <v>0</v>
      </c>
      <c r="S52" s="7">
        <v>0</v>
      </c>
      <c r="T52" s="7">
        <v>0</v>
      </c>
      <c r="U52" s="7">
        <v>0</v>
      </c>
      <c r="V52" s="7">
        <v>0</v>
      </c>
      <c r="W52" s="7">
        <v>1</v>
      </c>
      <c r="X52" s="7">
        <v>0.7142857142857143</v>
      </c>
      <c r="Y52" s="7">
        <v>0</v>
      </c>
      <c r="Z52" s="7">
        <v>0</v>
      </c>
      <c r="AA52" s="7">
        <v>0</v>
      </c>
      <c r="AB52" s="7">
        <v>0</v>
      </c>
      <c r="AC52" s="7">
        <v>8.5714285714285715E-2</v>
      </c>
    </row>
    <row r="53" spans="8:29" x14ac:dyDescent="0.25">
      <c r="H53" s="8" t="s">
        <v>273</v>
      </c>
      <c r="I53" s="7">
        <v>0.14285714285714285</v>
      </c>
      <c r="J53" s="7">
        <v>0</v>
      </c>
      <c r="K53" s="7">
        <v>0</v>
      </c>
      <c r="L53" s="7">
        <v>0</v>
      </c>
      <c r="M53" s="7">
        <v>0</v>
      </c>
      <c r="N53" s="7">
        <v>0</v>
      </c>
      <c r="O53" s="7">
        <v>0</v>
      </c>
      <c r="P53" s="7">
        <v>0.14285714285714285</v>
      </c>
      <c r="Q53" s="7">
        <v>0.8571428571428571</v>
      </c>
      <c r="R53" s="7">
        <v>0</v>
      </c>
      <c r="S53" s="7">
        <v>0</v>
      </c>
      <c r="T53" s="7">
        <v>0</v>
      </c>
      <c r="U53" s="7">
        <v>0</v>
      </c>
      <c r="V53" s="7">
        <v>0</v>
      </c>
      <c r="W53" s="7">
        <v>1</v>
      </c>
      <c r="X53" s="7">
        <v>0.7142857142857143</v>
      </c>
      <c r="Y53" s="7">
        <v>0</v>
      </c>
      <c r="Z53" s="7">
        <v>0</v>
      </c>
      <c r="AA53" s="7">
        <v>0</v>
      </c>
      <c r="AB53" s="7">
        <v>0</v>
      </c>
      <c r="AC53" s="7">
        <v>0.14285714285714285</v>
      </c>
    </row>
    <row r="54" spans="8:29" x14ac:dyDescent="0.25">
      <c r="H54" s="8" t="s">
        <v>274</v>
      </c>
      <c r="I54" s="7">
        <v>0.14285714285714285</v>
      </c>
      <c r="J54" s="7">
        <v>0</v>
      </c>
      <c r="K54" s="7">
        <v>0</v>
      </c>
      <c r="L54" s="7">
        <v>0</v>
      </c>
      <c r="M54" s="7">
        <v>0</v>
      </c>
      <c r="N54" s="7">
        <v>0</v>
      </c>
      <c r="O54" s="7">
        <v>0</v>
      </c>
      <c r="P54" s="7">
        <v>0.14285714285714285</v>
      </c>
      <c r="Q54" s="7">
        <v>0.8571428571428571</v>
      </c>
      <c r="R54" s="7">
        <v>0</v>
      </c>
      <c r="S54" s="7">
        <v>0</v>
      </c>
      <c r="T54" s="7">
        <v>0</v>
      </c>
      <c r="U54" s="7">
        <v>0</v>
      </c>
      <c r="V54" s="7">
        <v>0</v>
      </c>
      <c r="W54" s="7">
        <v>1</v>
      </c>
      <c r="X54" s="7">
        <v>0.7142857142857143</v>
      </c>
      <c r="Y54" s="7">
        <v>0</v>
      </c>
      <c r="Z54" s="7">
        <v>0</v>
      </c>
      <c r="AA54" s="7">
        <v>0</v>
      </c>
      <c r="AB54" s="7">
        <v>0</v>
      </c>
      <c r="AC54" s="7">
        <v>0.14285714285714285</v>
      </c>
    </row>
    <row r="55" spans="8:29" x14ac:dyDescent="0.25">
      <c r="H55" s="8" t="s">
        <v>275</v>
      </c>
      <c r="I55" s="7">
        <v>0.14285714285714285</v>
      </c>
      <c r="J55" s="7">
        <v>0</v>
      </c>
      <c r="K55" s="7">
        <v>0</v>
      </c>
      <c r="L55" s="7">
        <v>0</v>
      </c>
      <c r="M55" s="7">
        <v>0</v>
      </c>
      <c r="N55" s="7">
        <v>0</v>
      </c>
      <c r="O55" s="7">
        <v>0</v>
      </c>
      <c r="P55" s="7">
        <v>0.14285714285714285</v>
      </c>
      <c r="Q55" s="7">
        <v>0.8571428571428571</v>
      </c>
      <c r="R55" s="7">
        <v>0</v>
      </c>
      <c r="S55" s="7">
        <v>0</v>
      </c>
      <c r="T55" s="7">
        <v>0</v>
      </c>
      <c r="U55" s="7">
        <v>0</v>
      </c>
      <c r="V55" s="7">
        <v>0</v>
      </c>
      <c r="W55" s="7">
        <v>0.5</v>
      </c>
      <c r="X55" s="7">
        <v>0.35714285714285715</v>
      </c>
      <c r="Y55" s="7">
        <v>0</v>
      </c>
      <c r="Z55" s="7">
        <v>0</v>
      </c>
      <c r="AA55" s="7">
        <v>0</v>
      </c>
      <c r="AB55" s="7">
        <v>0</v>
      </c>
      <c r="AC55" s="7">
        <v>0.1</v>
      </c>
    </row>
    <row r="56" spans="8:29" x14ac:dyDescent="0.25">
      <c r="H56" s="8" t="s">
        <v>276</v>
      </c>
      <c r="I56" s="7">
        <v>0.14285714285714285</v>
      </c>
      <c r="J56" s="7">
        <v>0</v>
      </c>
      <c r="K56" s="7">
        <v>0</v>
      </c>
      <c r="L56" s="7">
        <v>0</v>
      </c>
      <c r="M56" s="7">
        <v>0</v>
      </c>
      <c r="N56" s="7">
        <v>0</v>
      </c>
      <c r="O56" s="7">
        <v>0</v>
      </c>
      <c r="P56" s="7">
        <v>0.14285714285714285</v>
      </c>
      <c r="Q56" s="7">
        <v>0.8571428571428571</v>
      </c>
      <c r="R56" s="7">
        <v>0</v>
      </c>
      <c r="S56" s="7">
        <v>0</v>
      </c>
      <c r="T56" s="7">
        <v>0</v>
      </c>
      <c r="U56" s="7">
        <v>0</v>
      </c>
      <c r="V56" s="7">
        <v>0</v>
      </c>
      <c r="W56" s="7">
        <v>0</v>
      </c>
      <c r="X56" s="7">
        <v>0</v>
      </c>
      <c r="Y56" s="7">
        <v>0</v>
      </c>
      <c r="Z56" s="7">
        <v>0</v>
      </c>
      <c r="AA56" s="7">
        <v>0</v>
      </c>
      <c r="AB56" s="7">
        <v>0</v>
      </c>
      <c r="AC56" s="7">
        <v>5.7142857142857141E-2</v>
      </c>
    </row>
    <row r="57" spans="8:29" x14ac:dyDescent="0.25">
      <c r="H57" s="8" t="s">
        <v>277</v>
      </c>
      <c r="I57" s="7">
        <v>1</v>
      </c>
      <c r="J57" s="7">
        <v>1</v>
      </c>
      <c r="K57" s="7">
        <v>1</v>
      </c>
      <c r="L57" s="7">
        <v>1</v>
      </c>
      <c r="M57" s="7">
        <v>1</v>
      </c>
      <c r="N57" s="7">
        <v>1</v>
      </c>
      <c r="O57" s="7">
        <v>1</v>
      </c>
      <c r="P57" s="7">
        <v>1</v>
      </c>
      <c r="Q57" s="7">
        <v>1</v>
      </c>
      <c r="R57" s="7">
        <v>1</v>
      </c>
      <c r="S57" s="7">
        <v>1</v>
      </c>
      <c r="T57" s="7">
        <v>1</v>
      </c>
      <c r="U57" s="7">
        <v>1</v>
      </c>
      <c r="V57" s="7">
        <v>1</v>
      </c>
      <c r="W57" s="7">
        <v>1</v>
      </c>
      <c r="X57" s="7">
        <v>1</v>
      </c>
      <c r="Y57" s="7">
        <v>1</v>
      </c>
      <c r="Z57" s="7">
        <v>1</v>
      </c>
      <c r="AA57" s="7">
        <v>1</v>
      </c>
      <c r="AB57" s="7">
        <v>1</v>
      </c>
      <c r="AC57" s="7">
        <v>1</v>
      </c>
    </row>
    <row r="58" spans="8:29" x14ac:dyDescent="0.25">
      <c r="H58" s="8" t="s">
        <v>278</v>
      </c>
      <c r="I58" s="7">
        <v>1</v>
      </c>
      <c r="J58" s="7">
        <v>1</v>
      </c>
      <c r="K58" s="7">
        <v>1</v>
      </c>
      <c r="L58" s="7">
        <v>1</v>
      </c>
      <c r="M58" s="7">
        <v>1</v>
      </c>
      <c r="N58" s="7">
        <v>1</v>
      </c>
      <c r="O58" s="7">
        <v>1</v>
      </c>
      <c r="P58" s="7">
        <v>1</v>
      </c>
      <c r="Q58" s="7">
        <v>1</v>
      </c>
      <c r="R58" s="7">
        <v>1</v>
      </c>
      <c r="S58" s="7">
        <v>1</v>
      </c>
      <c r="T58" s="7">
        <v>1</v>
      </c>
      <c r="U58" s="7">
        <v>1</v>
      </c>
      <c r="V58" s="7">
        <v>1</v>
      </c>
      <c r="W58" s="7">
        <v>1</v>
      </c>
      <c r="X58" s="7">
        <v>1</v>
      </c>
      <c r="Y58" s="7">
        <v>1</v>
      </c>
      <c r="Z58" s="7">
        <v>1</v>
      </c>
      <c r="AA58" s="7">
        <v>1</v>
      </c>
      <c r="AB58" s="7">
        <v>1</v>
      </c>
      <c r="AC58" s="7">
        <v>1</v>
      </c>
    </row>
    <row r="59" spans="8:29" x14ac:dyDescent="0.25">
      <c r="H59" s="8" t="s">
        <v>279</v>
      </c>
      <c r="I59" s="7">
        <v>0</v>
      </c>
      <c r="J59" s="7">
        <v>0</v>
      </c>
      <c r="K59" s="7">
        <v>0</v>
      </c>
      <c r="L59" s="7">
        <v>0</v>
      </c>
      <c r="M59" s="7">
        <v>0.14285714285714285</v>
      </c>
      <c r="N59" s="7">
        <v>0.42857142857142855</v>
      </c>
      <c r="O59" s="7">
        <v>0.2857142857142857</v>
      </c>
      <c r="P59" s="7">
        <v>0</v>
      </c>
      <c r="Q59" s="7">
        <v>0.7142857142857143</v>
      </c>
      <c r="R59" s="7">
        <v>1</v>
      </c>
      <c r="S59" s="7">
        <v>0.2857142857142857</v>
      </c>
      <c r="T59" s="7">
        <v>0</v>
      </c>
      <c r="U59" s="7">
        <v>0</v>
      </c>
      <c r="V59" s="7">
        <v>0</v>
      </c>
      <c r="W59" s="7">
        <v>0</v>
      </c>
      <c r="X59" s="7">
        <v>0.42857142857142855</v>
      </c>
      <c r="Y59" s="7">
        <v>0.14285714285714285</v>
      </c>
      <c r="Z59" s="7">
        <v>0.42857142857142855</v>
      </c>
      <c r="AA59" s="7">
        <v>0.2857142857142857</v>
      </c>
      <c r="AB59" s="7">
        <v>0</v>
      </c>
      <c r="AC59" s="7">
        <v>0.20714285714285716</v>
      </c>
    </row>
    <row r="60" spans="8:29" x14ac:dyDescent="0.25">
      <c r="H60" s="8" t="s">
        <v>280</v>
      </c>
      <c r="I60" s="7">
        <v>0</v>
      </c>
      <c r="J60" s="7">
        <v>0</v>
      </c>
      <c r="K60" s="7">
        <v>0</v>
      </c>
      <c r="L60" s="7">
        <v>0</v>
      </c>
      <c r="M60" s="7">
        <v>0.14285714285714285</v>
      </c>
      <c r="N60" s="7">
        <v>0.42857142857142855</v>
      </c>
      <c r="O60" s="7">
        <v>0.2857142857142857</v>
      </c>
      <c r="P60" s="7">
        <v>0</v>
      </c>
      <c r="Q60" s="7">
        <v>0.7142857142857143</v>
      </c>
      <c r="R60" s="7">
        <v>0</v>
      </c>
      <c r="S60" s="7">
        <v>0</v>
      </c>
      <c r="T60" s="7">
        <v>0</v>
      </c>
      <c r="U60" s="7">
        <v>0.7142857142857143</v>
      </c>
      <c r="V60" s="7">
        <v>0</v>
      </c>
      <c r="W60" s="7">
        <v>0</v>
      </c>
      <c r="X60" s="7">
        <v>0.42857142857142855</v>
      </c>
      <c r="Y60" s="7">
        <v>0.14285714285714285</v>
      </c>
      <c r="Z60" s="7">
        <v>0.42857142857142855</v>
      </c>
      <c r="AA60" s="7">
        <v>0.2857142857142857</v>
      </c>
      <c r="AB60" s="7">
        <v>0</v>
      </c>
      <c r="AC60" s="7">
        <v>0.17857142857142858</v>
      </c>
    </row>
    <row r="61" spans="8:29" x14ac:dyDescent="0.25">
      <c r="H61" s="8" t="s">
        <v>281</v>
      </c>
      <c r="I61" s="7">
        <v>1</v>
      </c>
      <c r="J61" s="7">
        <v>1</v>
      </c>
      <c r="K61" s="7">
        <v>1</v>
      </c>
      <c r="L61" s="7">
        <v>1</v>
      </c>
      <c r="M61" s="7">
        <v>1</v>
      </c>
      <c r="N61" s="7">
        <v>1</v>
      </c>
      <c r="O61" s="7">
        <v>1</v>
      </c>
      <c r="P61" s="7">
        <v>1</v>
      </c>
      <c r="Q61" s="7">
        <v>1</v>
      </c>
      <c r="R61" s="7">
        <v>1</v>
      </c>
      <c r="S61" s="7">
        <v>1</v>
      </c>
      <c r="T61" s="7">
        <v>1</v>
      </c>
      <c r="U61" s="7">
        <v>1</v>
      </c>
      <c r="V61" s="7">
        <v>1</v>
      </c>
      <c r="W61" s="7">
        <v>1</v>
      </c>
      <c r="X61" s="7">
        <v>1</v>
      </c>
      <c r="Y61" s="7">
        <v>1</v>
      </c>
      <c r="Z61" s="7">
        <v>1</v>
      </c>
      <c r="AA61" s="7">
        <v>1</v>
      </c>
      <c r="AB61" s="7">
        <v>1</v>
      </c>
      <c r="AC61" s="7">
        <v>1</v>
      </c>
    </row>
    <row r="62" spans="8:29" x14ac:dyDescent="0.25">
      <c r="H62" s="8" t="s">
        <v>282</v>
      </c>
      <c r="I62" s="7">
        <v>1</v>
      </c>
      <c r="J62" s="7">
        <v>1</v>
      </c>
      <c r="K62" s="7">
        <v>1</v>
      </c>
      <c r="L62" s="7">
        <v>1</v>
      </c>
      <c r="M62" s="7">
        <v>1</v>
      </c>
      <c r="N62" s="7">
        <v>1</v>
      </c>
      <c r="O62" s="7">
        <v>1</v>
      </c>
      <c r="P62" s="7">
        <v>1</v>
      </c>
      <c r="Q62" s="7">
        <v>1</v>
      </c>
      <c r="R62" s="7">
        <v>1</v>
      </c>
      <c r="S62" s="7">
        <v>1</v>
      </c>
      <c r="T62" s="7">
        <v>1</v>
      </c>
      <c r="U62" s="7">
        <v>1</v>
      </c>
      <c r="V62" s="7">
        <v>1</v>
      </c>
      <c r="W62" s="7">
        <v>1</v>
      </c>
      <c r="X62" s="7">
        <v>1</v>
      </c>
      <c r="Y62" s="7">
        <v>1</v>
      </c>
      <c r="Z62" s="7">
        <v>1</v>
      </c>
      <c r="AA62" s="7">
        <v>1</v>
      </c>
      <c r="AB62" s="7">
        <v>1</v>
      </c>
      <c r="AC62" s="7">
        <v>1</v>
      </c>
    </row>
    <row r="63" spans="8:29" x14ac:dyDescent="0.25">
      <c r="H63" s="8" t="s">
        <v>283</v>
      </c>
      <c r="I63" s="7">
        <v>0</v>
      </c>
      <c r="J63" s="7">
        <v>0</v>
      </c>
      <c r="K63" s="7">
        <v>0</v>
      </c>
      <c r="L63" s="7">
        <v>0</v>
      </c>
      <c r="M63" s="7">
        <v>0</v>
      </c>
      <c r="N63" s="7">
        <v>0</v>
      </c>
      <c r="O63" s="7">
        <v>0</v>
      </c>
      <c r="P63" s="7">
        <v>0</v>
      </c>
      <c r="Q63" s="7">
        <v>0</v>
      </c>
      <c r="R63" s="7">
        <v>0</v>
      </c>
      <c r="S63" s="7">
        <v>0</v>
      </c>
      <c r="T63" s="7">
        <v>0</v>
      </c>
      <c r="U63" s="7">
        <v>0</v>
      </c>
      <c r="V63" s="7">
        <v>0</v>
      </c>
      <c r="W63" s="7">
        <v>0</v>
      </c>
      <c r="X63" s="7">
        <v>0</v>
      </c>
      <c r="Y63" s="7">
        <v>0</v>
      </c>
      <c r="Z63" s="7">
        <v>0</v>
      </c>
      <c r="AA63" s="7">
        <v>0</v>
      </c>
      <c r="AB63" s="7">
        <v>0</v>
      </c>
      <c r="AC63" s="7">
        <v>0</v>
      </c>
    </row>
    <row r="64" spans="8:29" x14ac:dyDescent="0.25">
      <c r="H64" s="8" t="s">
        <v>284</v>
      </c>
      <c r="I64" s="7">
        <v>1</v>
      </c>
      <c r="J64" s="7">
        <v>1</v>
      </c>
      <c r="K64" s="7">
        <v>1</v>
      </c>
      <c r="L64" s="7">
        <v>1</v>
      </c>
      <c r="M64" s="7">
        <v>1</v>
      </c>
      <c r="N64" s="7">
        <v>1</v>
      </c>
      <c r="O64" s="7">
        <v>1</v>
      </c>
      <c r="P64" s="7">
        <v>1</v>
      </c>
      <c r="Q64" s="7">
        <v>1</v>
      </c>
      <c r="R64" s="7">
        <v>1</v>
      </c>
      <c r="S64" s="7">
        <v>1</v>
      </c>
      <c r="T64" s="7">
        <v>1</v>
      </c>
      <c r="U64" s="7">
        <v>1</v>
      </c>
      <c r="V64" s="7">
        <v>1</v>
      </c>
      <c r="W64" s="7">
        <v>1</v>
      </c>
      <c r="X64" s="7">
        <v>1</v>
      </c>
      <c r="Y64" s="7">
        <v>1</v>
      </c>
      <c r="Z64" s="7">
        <v>1</v>
      </c>
      <c r="AA64" s="7">
        <v>1</v>
      </c>
      <c r="AB64" s="7">
        <v>1</v>
      </c>
      <c r="AC64" s="7">
        <v>1</v>
      </c>
    </row>
    <row r="65" spans="8:29" x14ac:dyDescent="0.25">
      <c r="H65" s="8" t="s">
        <v>285</v>
      </c>
      <c r="I65" s="7">
        <v>1</v>
      </c>
      <c r="J65" s="7">
        <v>0.7142857142857143</v>
      </c>
      <c r="K65" s="7">
        <v>0</v>
      </c>
      <c r="L65" s="7">
        <v>1</v>
      </c>
      <c r="M65" s="7">
        <v>1</v>
      </c>
      <c r="N65" s="7">
        <v>1</v>
      </c>
      <c r="O65" s="7">
        <v>1</v>
      </c>
      <c r="P65" s="7">
        <v>1</v>
      </c>
      <c r="Q65" s="7">
        <v>1</v>
      </c>
      <c r="R65" s="7">
        <v>1</v>
      </c>
      <c r="S65" s="7">
        <v>1</v>
      </c>
      <c r="T65" s="7">
        <v>1</v>
      </c>
      <c r="U65" s="7">
        <v>1</v>
      </c>
      <c r="V65" s="7">
        <v>1</v>
      </c>
      <c r="W65" s="7">
        <v>1</v>
      </c>
      <c r="X65" s="7">
        <v>1</v>
      </c>
      <c r="Y65" s="7">
        <v>1</v>
      </c>
      <c r="Z65" s="7">
        <v>1</v>
      </c>
      <c r="AA65" s="7">
        <v>1</v>
      </c>
      <c r="AB65" s="7">
        <v>1</v>
      </c>
      <c r="AC65" s="7">
        <v>0.93571428571428572</v>
      </c>
    </row>
    <row r="66" spans="8:29" x14ac:dyDescent="0.25">
      <c r="H66" s="8" t="s">
        <v>286</v>
      </c>
      <c r="I66" s="7">
        <v>1</v>
      </c>
      <c r="J66" s="7">
        <v>1</v>
      </c>
      <c r="K66" s="7">
        <v>1</v>
      </c>
      <c r="L66" s="7">
        <v>1</v>
      </c>
      <c r="M66" s="7">
        <v>1</v>
      </c>
      <c r="N66" s="7">
        <v>1</v>
      </c>
      <c r="O66" s="7">
        <v>1</v>
      </c>
      <c r="P66" s="7">
        <v>1</v>
      </c>
      <c r="Q66" s="7">
        <v>1</v>
      </c>
      <c r="R66" s="7">
        <v>1</v>
      </c>
      <c r="S66" s="7">
        <v>1</v>
      </c>
      <c r="T66" s="7">
        <v>1</v>
      </c>
      <c r="U66" s="7">
        <v>1</v>
      </c>
      <c r="V66" s="7">
        <v>1</v>
      </c>
      <c r="W66" s="7">
        <v>1</v>
      </c>
      <c r="X66" s="7">
        <v>1</v>
      </c>
      <c r="Y66" s="7">
        <v>1</v>
      </c>
      <c r="Z66" s="7">
        <v>1</v>
      </c>
      <c r="AA66" s="7">
        <v>1</v>
      </c>
      <c r="AB66" s="7">
        <v>1</v>
      </c>
      <c r="AC66" s="7">
        <v>1</v>
      </c>
    </row>
    <row r="67" spans="8:29" x14ac:dyDescent="0.25">
      <c r="H67" s="8" t="s">
        <v>287</v>
      </c>
      <c r="I67" s="7">
        <v>0</v>
      </c>
      <c r="J67" s="7">
        <v>0</v>
      </c>
      <c r="K67" s="7">
        <v>0</v>
      </c>
      <c r="L67" s="7">
        <v>0</v>
      </c>
      <c r="M67" s="7">
        <v>1</v>
      </c>
      <c r="N67" s="7">
        <v>0.7142857142857143</v>
      </c>
      <c r="O67" s="7">
        <v>0</v>
      </c>
      <c r="P67" s="7">
        <v>0</v>
      </c>
      <c r="Q67" s="7">
        <v>0.7142857142857143</v>
      </c>
      <c r="R67" s="7">
        <v>0</v>
      </c>
      <c r="S67" s="7">
        <v>0</v>
      </c>
      <c r="T67" s="7">
        <v>0</v>
      </c>
      <c r="U67" s="7">
        <v>0</v>
      </c>
      <c r="V67" s="7">
        <v>0</v>
      </c>
      <c r="W67" s="7">
        <v>0</v>
      </c>
      <c r="X67" s="7">
        <v>0.42857142857142855</v>
      </c>
      <c r="Y67" s="7">
        <v>0.14285714285714285</v>
      </c>
      <c r="Z67" s="7">
        <v>0.42857142857142855</v>
      </c>
      <c r="AA67" s="7">
        <v>0.2857142857142857</v>
      </c>
      <c r="AB67" s="7">
        <v>0</v>
      </c>
      <c r="AC67" s="7">
        <v>0.18571428571428572</v>
      </c>
    </row>
    <row r="68" spans="8:29" x14ac:dyDescent="0.25">
      <c r="H68" s="8" t="s">
        <v>288</v>
      </c>
      <c r="I68" s="7">
        <v>0</v>
      </c>
      <c r="J68" s="7">
        <v>0</v>
      </c>
      <c r="K68" s="7">
        <v>0</v>
      </c>
      <c r="L68" s="7">
        <v>0</v>
      </c>
      <c r="M68" s="7">
        <v>0</v>
      </c>
      <c r="N68" s="7">
        <v>0</v>
      </c>
      <c r="O68" s="7">
        <v>0</v>
      </c>
      <c r="P68" s="7">
        <v>0</v>
      </c>
      <c r="Q68" s="7">
        <v>0.7142857142857143</v>
      </c>
      <c r="R68" s="7">
        <v>0</v>
      </c>
      <c r="S68" s="7">
        <v>0</v>
      </c>
      <c r="T68" s="7">
        <v>0</v>
      </c>
      <c r="U68" s="7">
        <v>0</v>
      </c>
      <c r="V68" s="7">
        <v>0</v>
      </c>
      <c r="W68" s="7">
        <v>0</v>
      </c>
      <c r="X68" s="7">
        <v>0.42857142857142855</v>
      </c>
      <c r="Y68" s="7">
        <v>0.14285714285714285</v>
      </c>
      <c r="Z68" s="7">
        <v>0.42857142857142855</v>
      </c>
      <c r="AA68" s="7">
        <v>0.2857142857142857</v>
      </c>
      <c r="AB68" s="7">
        <v>0</v>
      </c>
      <c r="AC68" s="7">
        <v>0.1</v>
      </c>
    </row>
    <row r="69" spans="8:29" x14ac:dyDescent="0.25">
      <c r="H69" s="8" t="s">
        <v>289</v>
      </c>
      <c r="I69" s="7">
        <v>0</v>
      </c>
      <c r="J69" s="7">
        <v>0</v>
      </c>
      <c r="K69" s="7">
        <v>0</v>
      </c>
      <c r="L69" s="7">
        <v>0</v>
      </c>
      <c r="M69" s="7">
        <v>0</v>
      </c>
      <c r="N69" s="7">
        <v>0</v>
      </c>
      <c r="O69" s="7">
        <v>0</v>
      </c>
      <c r="P69" s="7">
        <v>0</v>
      </c>
      <c r="Q69" s="7">
        <v>0</v>
      </c>
      <c r="R69" s="7">
        <v>1</v>
      </c>
      <c r="S69" s="7">
        <v>1</v>
      </c>
      <c r="T69" s="7">
        <v>1</v>
      </c>
      <c r="U69" s="7">
        <v>1</v>
      </c>
      <c r="V69" s="7">
        <v>1</v>
      </c>
      <c r="W69" s="7">
        <v>1</v>
      </c>
      <c r="X69" s="7">
        <v>1</v>
      </c>
      <c r="Y69" s="7">
        <v>1</v>
      </c>
      <c r="Z69" s="7">
        <v>1</v>
      </c>
      <c r="AA69" s="7">
        <v>0.7142857142857143</v>
      </c>
      <c r="AB69" s="7">
        <v>0</v>
      </c>
      <c r="AC69" s="7">
        <v>0.48571428571428571</v>
      </c>
    </row>
    <row r="70" spans="8:29" x14ac:dyDescent="0.25">
      <c r="H70" s="8" t="s">
        <v>290</v>
      </c>
      <c r="I70" s="7">
        <v>0</v>
      </c>
      <c r="J70" s="7">
        <v>0</v>
      </c>
      <c r="K70" s="7">
        <v>0</v>
      </c>
      <c r="L70" s="7">
        <v>1</v>
      </c>
      <c r="M70" s="7">
        <v>1</v>
      </c>
      <c r="N70" s="7">
        <v>1</v>
      </c>
      <c r="O70" s="7">
        <v>1</v>
      </c>
      <c r="P70" s="7">
        <v>1</v>
      </c>
      <c r="Q70" s="7">
        <v>1</v>
      </c>
      <c r="R70" s="7">
        <v>1</v>
      </c>
      <c r="S70" s="7">
        <v>1</v>
      </c>
      <c r="T70" s="7">
        <v>1</v>
      </c>
      <c r="U70" s="7">
        <v>1</v>
      </c>
      <c r="V70" s="7">
        <v>1</v>
      </c>
      <c r="W70" s="7">
        <v>1</v>
      </c>
      <c r="X70" s="7">
        <v>1</v>
      </c>
      <c r="Y70" s="7">
        <v>1</v>
      </c>
      <c r="Z70" s="7">
        <v>1</v>
      </c>
      <c r="AA70" s="7">
        <v>1</v>
      </c>
      <c r="AB70" s="7">
        <v>1</v>
      </c>
      <c r="AC70" s="7">
        <v>0.85</v>
      </c>
    </row>
    <row r="71" spans="8:29" x14ac:dyDescent="0.25">
      <c r="H71" s="8" t="s">
        <v>291</v>
      </c>
      <c r="I71" s="7">
        <v>1</v>
      </c>
      <c r="J71" s="7">
        <v>1</v>
      </c>
      <c r="K71" s="7">
        <v>1</v>
      </c>
      <c r="L71" s="7">
        <v>1</v>
      </c>
      <c r="M71" s="7">
        <v>1</v>
      </c>
      <c r="N71" s="7">
        <v>1</v>
      </c>
      <c r="O71" s="7">
        <v>1</v>
      </c>
      <c r="P71" s="7">
        <v>1</v>
      </c>
      <c r="Q71" s="7">
        <v>1</v>
      </c>
      <c r="R71" s="7">
        <v>1</v>
      </c>
      <c r="S71" s="7">
        <v>1</v>
      </c>
      <c r="T71" s="7">
        <v>0.7142857142857143</v>
      </c>
      <c r="U71" s="7">
        <v>0</v>
      </c>
      <c r="V71" s="7">
        <v>1</v>
      </c>
      <c r="W71" s="7">
        <v>1</v>
      </c>
      <c r="X71" s="7">
        <v>1</v>
      </c>
      <c r="Y71" s="7">
        <v>1</v>
      </c>
      <c r="Z71" s="7">
        <v>1</v>
      </c>
      <c r="AA71" s="7">
        <v>0.7142857142857143</v>
      </c>
      <c r="AB71" s="7">
        <v>0</v>
      </c>
      <c r="AC71" s="7">
        <v>0.87142857142857144</v>
      </c>
    </row>
    <row r="72" spans="8:29" x14ac:dyDescent="0.25">
      <c r="H72" s="8" t="s">
        <v>292</v>
      </c>
      <c r="I72" s="7">
        <v>1</v>
      </c>
      <c r="J72" s="7">
        <v>1</v>
      </c>
      <c r="K72" s="7">
        <v>1</v>
      </c>
      <c r="L72" s="7">
        <v>1</v>
      </c>
      <c r="M72" s="7">
        <v>1</v>
      </c>
      <c r="N72" s="7">
        <v>1</v>
      </c>
      <c r="O72" s="7">
        <v>1</v>
      </c>
      <c r="P72" s="7">
        <v>1</v>
      </c>
      <c r="Q72" s="7">
        <v>1</v>
      </c>
      <c r="R72" s="7">
        <v>1</v>
      </c>
      <c r="S72" s="7">
        <v>1</v>
      </c>
      <c r="T72" s="7">
        <v>1</v>
      </c>
      <c r="U72" s="7">
        <v>1</v>
      </c>
      <c r="V72" s="7">
        <v>1</v>
      </c>
      <c r="W72" s="7">
        <v>1</v>
      </c>
      <c r="X72" s="7">
        <v>1</v>
      </c>
      <c r="Y72" s="7">
        <v>1</v>
      </c>
      <c r="Z72" s="7">
        <v>1</v>
      </c>
      <c r="AA72" s="7">
        <v>1</v>
      </c>
      <c r="AB72" s="7">
        <v>1</v>
      </c>
      <c r="AC72" s="7">
        <v>1</v>
      </c>
    </row>
    <row r="73" spans="8:29" x14ac:dyDescent="0.25">
      <c r="H73" s="8" t="s">
        <v>293</v>
      </c>
      <c r="I73" s="7">
        <v>1</v>
      </c>
      <c r="J73" s="7">
        <v>1</v>
      </c>
      <c r="K73" s="7">
        <v>1</v>
      </c>
      <c r="L73" s="7">
        <v>1</v>
      </c>
      <c r="M73" s="7">
        <v>1</v>
      </c>
      <c r="N73" s="7">
        <v>1</v>
      </c>
      <c r="O73" s="7">
        <v>1</v>
      </c>
      <c r="P73" s="7">
        <v>1</v>
      </c>
      <c r="Q73" s="7">
        <v>1</v>
      </c>
      <c r="R73" s="7">
        <v>1</v>
      </c>
      <c r="S73" s="7">
        <v>1</v>
      </c>
      <c r="T73" s="7">
        <v>1</v>
      </c>
      <c r="U73" s="7">
        <v>1</v>
      </c>
      <c r="V73" s="7">
        <v>1</v>
      </c>
      <c r="W73" s="7">
        <v>1</v>
      </c>
      <c r="X73" s="7">
        <v>1</v>
      </c>
      <c r="Y73" s="7">
        <v>1</v>
      </c>
      <c r="Z73" s="7">
        <v>1</v>
      </c>
      <c r="AA73" s="7">
        <v>1</v>
      </c>
      <c r="AB73" s="7">
        <v>1</v>
      </c>
      <c r="AC73" s="7">
        <v>1</v>
      </c>
    </row>
    <row r="74" spans="8:29" x14ac:dyDescent="0.25">
      <c r="H74" s="8" t="s">
        <v>294</v>
      </c>
      <c r="I74" s="7">
        <v>0.7142857142857143</v>
      </c>
      <c r="J74" s="7">
        <v>1</v>
      </c>
      <c r="K74" s="7">
        <v>1</v>
      </c>
      <c r="L74" s="7">
        <v>1</v>
      </c>
      <c r="M74" s="7">
        <v>1</v>
      </c>
      <c r="N74" s="7">
        <v>1</v>
      </c>
      <c r="O74" s="7">
        <v>1</v>
      </c>
      <c r="P74" s="7">
        <v>1</v>
      </c>
      <c r="Q74" s="7">
        <v>1</v>
      </c>
      <c r="R74" s="7">
        <v>1</v>
      </c>
      <c r="S74" s="7">
        <v>1</v>
      </c>
      <c r="T74" s="7">
        <v>1</v>
      </c>
      <c r="U74" s="7">
        <v>1</v>
      </c>
      <c r="V74" s="7">
        <v>1</v>
      </c>
      <c r="W74" s="7">
        <v>1</v>
      </c>
      <c r="X74" s="7">
        <v>1</v>
      </c>
      <c r="Y74" s="7">
        <v>1</v>
      </c>
      <c r="Z74" s="7">
        <v>1</v>
      </c>
      <c r="AA74" s="7">
        <v>1</v>
      </c>
      <c r="AB74" s="7">
        <v>1</v>
      </c>
      <c r="AC74" s="7">
        <v>0.98571428571428577</v>
      </c>
    </row>
    <row r="75" spans="8:29" x14ac:dyDescent="0.25">
      <c r="H75" s="8" t="s">
        <v>295</v>
      </c>
      <c r="I75" s="7">
        <v>1</v>
      </c>
      <c r="J75" s="7">
        <v>1</v>
      </c>
      <c r="K75" s="7">
        <v>1</v>
      </c>
      <c r="L75" s="7">
        <v>1</v>
      </c>
      <c r="M75" s="7">
        <v>1</v>
      </c>
      <c r="N75" s="7">
        <v>1</v>
      </c>
      <c r="O75" s="7">
        <v>1</v>
      </c>
      <c r="P75" s="7">
        <v>0.2857142857142857</v>
      </c>
      <c r="Q75" s="7">
        <v>0.8571428571428571</v>
      </c>
      <c r="R75" s="7">
        <v>1</v>
      </c>
      <c r="S75" s="7">
        <v>0.7142857142857143</v>
      </c>
      <c r="T75" s="7">
        <v>0</v>
      </c>
      <c r="U75" s="7">
        <v>0</v>
      </c>
      <c r="V75" s="7">
        <v>0</v>
      </c>
      <c r="W75" s="7">
        <v>0</v>
      </c>
      <c r="X75" s="7">
        <v>0</v>
      </c>
      <c r="Y75" s="7">
        <v>0</v>
      </c>
      <c r="Z75" s="7">
        <v>0</v>
      </c>
      <c r="AA75" s="7">
        <v>0</v>
      </c>
      <c r="AB75" s="7">
        <v>0</v>
      </c>
      <c r="AC75" s="7">
        <v>0.49285714285714288</v>
      </c>
    </row>
    <row r="76" spans="8:29" x14ac:dyDescent="0.25">
      <c r="H76" s="8" t="s">
        <v>296</v>
      </c>
      <c r="I76" s="7">
        <v>1</v>
      </c>
      <c r="J76" s="7">
        <v>1</v>
      </c>
      <c r="K76" s="7">
        <v>1</v>
      </c>
      <c r="L76" s="7">
        <v>1</v>
      </c>
      <c r="M76" s="7">
        <v>1</v>
      </c>
      <c r="N76" s="7">
        <v>1</v>
      </c>
      <c r="O76" s="7">
        <v>1</v>
      </c>
      <c r="P76" s="7">
        <v>1</v>
      </c>
      <c r="Q76" s="7">
        <v>1</v>
      </c>
      <c r="R76" s="7">
        <v>1</v>
      </c>
      <c r="S76" s="7">
        <v>1</v>
      </c>
      <c r="T76" s="7">
        <v>1</v>
      </c>
      <c r="U76" s="7">
        <v>1</v>
      </c>
      <c r="V76" s="7">
        <v>1</v>
      </c>
      <c r="W76" s="7">
        <v>1</v>
      </c>
      <c r="X76" s="7">
        <v>1</v>
      </c>
      <c r="Y76" s="7">
        <v>1</v>
      </c>
      <c r="Z76" s="7">
        <v>1</v>
      </c>
      <c r="AA76" s="7">
        <v>1</v>
      </c>
      <c r="AB76" s="7">
        <v>1</v>
      </c>
      <c r="AC76" s="7">
        <v>1</v>
      </c>
    </row>
    <row r="77" spans="8:29" x14ac:dyDescent="0.25">
      <c r="H77" s="8" t="s">
        <v>297</v>
      </c>
      <c r="I77" s="7">
        <v>1</v>
      </c>
      <c r="J77" s="7">
        <v>1</v>
      </c>
      <c r="K77" s="7">
        <v>1</v>
      </c>
      <c r="L77" s="7">
        <v>1</v>
      </c>
      <c r="M77" s="7">
        <v>1</v>
      </c>
      <c r="N77" s="7">
        <v>1</v>
      </c>
      <c r="O77" s="7">
        <v>1</v>
      </c>
      <c r="P77" s="7">
        <v>1</v>
      </c>
      <c r="Q77" s="7">
        <v>1</v>
      </c>
      <c r="R77" s="7">
        <v>1</v>
      </c>
      <c r="S77" s="7">
        <v>1</v>
      </c>
      <c r="T77" s="7">
        <v>1</v>
      </c>
      <c r="U77" s="7">
        <v>1</v>
      </c>
      <c r="V77" s="7">
        <v>1</v>
      </c>
      <c r="W77" s="7">
        <v>1</v>
      </c>
      <c r="X77" s="7">
        <v>1</v>
      </c>
      <c r="Y77" s="7">
        <v>1</v>
      </c>
      <c r="Z77" s="7">
        <v>1</v>
      </c>
      <c r="AA77" s="7">
        <v>1</v>
      </c>
      <c r="AB77" s="7">
        <v>1</v>
      </c>
      <c r="AC77" s="7">
        <v>1</v>
      </c>
    </row>
    <row r="78" spans="8:29" x14ac:dyDescent="0.25">
      <c r="H78" s="8" t="s">
        <v>298</v>
      </c>
      <c r="I78" s="7">
        <v>1</v>
      </c>
      <c r="J78" s="7">
        <v>1</v>
      </c>
      <c r="K78" s="7">
        <v>1</v>
      </c>
      <c r="L78" s="7">
        <v>1</v>
      </c>
      <c r="M78" s="7">
        <v>0.42857142857142855</v>
      </c>
      <c r="N78" s="7">
        <v>0</v>
      </c>
      <c r="O78" s="7">
        <v>0</v>
      </c>
      <c r="P78" s="7">
        <v>0</v>
      </c>
      <c r="Q78" s="7">
        <v>0.42857142857142855</v>
      </c>
      <c r="R78" s="7">
        <v>1</v>
      </c>
      <c r="S78" s="7">
        <v>1</v>
      </c>
      <c r="T78" s="7">
        <v>1</v>
      </c>
      <c r="U78" s="7">
        <v>0.7142857142857143</v>
      </c>
      <c r="V78" s="7">
        <v>0</v>
      </c>
      <c r="W78" s="7">
        <v>0</v>
      </c>
      <c r="X78" s="7">
        <v>0</v>
      </c>
      <c r="Y78" s="7">
        <v>0</v>
      </c>
      <c r="Z78" s="7">
        <v>1</v>
      </c>
      <c r="AA78" s="7">
        <v>0.7142857142857143</v>
      </c>
      <c r="AB78" s="7">
        <v>0</v>
      </c>
      <c r="AC78" s="7">
        <v>0.51428571428571423</v>
      </c>
    </row>
    <row r="79" spans="8:29" x14ac:dyDescent="0.25">
      <c r="H79" s="8" t="s">
        <v>299</v>
      </c>
      <c r="I79" s="7">
        <v>1</v>
      </c>
      <c r="J79" s="7">
        <v>1</v>
      </c>
      <c r="K79" s="7">
        <v>1</v>
      </c>
      <c r="L79" s="7">
        <v>0</v>
      </c>
      <c r="M79" s="7">
        <v>0</v>
      </c>
      <c r="N79" s="7">
        <v>0</v>
      </c>
      <c r="O79" s="7">
        <v>0</v>
      </c>
      <c r="P79" s="7">
        <v>1</v>
      </c>
      <c r="Q79" s="7">
        <v>0.7142857142857143</v>
      </c>
      <c r="R79" s="7">
        <v>0</v>
      </c>
      <c r="S79" s="7">
        <v>0</v>
      </c>
      <c r="T79" s="7">
        <v>0</v>
      </c>
      <c r="U79" s="7">
        <v>0</v>
      </c>
      <c r="V79" s="7">
        <v>0</v>
      </c>
      <c r="W79" s="7">
        <v>0</v>
      </c>
      <c r="X79" s="7">
        <v>0</v>
      </c>
      <c r="Y79" s="7">
        <v>0</v>
      </c>
      <c r="Z79" s="7">
        <v>0</v>
      </c>
      <c r="AA79" s="7">
        <v>0</v>
      </c>
      <c r="AB79" s="7">
        <v>0</v>
      </c>
      <c r="AC79" s="7">
        <v>0.23571428571428571</v>
      </c>
    </row>
    <row r="80" spans="8:29" x14ac:dyDescent="0.25">
      <c r="H80" s="8" t="s">
        <v>300</v>
      </c>
      <c r="I80" s="7">
        <v>1</v>
      </c>
      <c r="J80" s="7">
        <v>1</v>
      </c>
      <c r="K80" s="7">
        <v>1</v>
      </c>
      <c r="L80" s="7">
        <v>0</v>
      </c>
      <c r="M80" s="7">
        <v>0</v>
      </c>
      <c r="N80" s="7">
        <v>0</v>
      </c>
      <c r="O80" s="7">
        <v>0</v>
      </c>
      <c r="P80" s="7">
        <v>0.14285714285714285</v>
      </c>
      <c r="Q80" s="7">
        <v>0.8571428571428571</v>
      </c>
      <c r="R80" s="7">
        <v>0</v>
      </c>
      <c r="S80" s="7">
        <v>0</v>
      </c>
      <c r="T80" s="7">
        <v>0</v>
      </c>
      <c r="U80" s="7">
        <v>0</v>
      </c>
      <c r="V80" s="7">
        <v>0</v>
      </c>
      <c r="W80" s="7">
        <v>0</v>
      </c>
      <c r="X80" s="7">
        <v>0</v>
      </c>
      <c r="Y80" s="7">
        <v>0</v>
      </c>
      <c r="Z80" s="7">
        <v>0</v>
      </c>
      <c r="AA80" s="7">
        <v>0</v>
      </c>
      <c r="AB80" s="7">
        <v>0</v>
      </c>
      <c r="AC80" s="7">
        <v>0.2</v>
      </c>
    </row>
    <row r="81" spans="8:29" x14ac:dyDescent="0.25">
      <c r="H81" s="8" t="s">
        <v>301</v>
      </c>
      <c r="I81" s="7">
        <v>0</v>
      </c>
      <c r="J81" s="7">
        <v>0</v>
      </c>
      <c r="K81" s="7">
        <v>0</v>
      </c>
      <c r="L81" s="7">
        <v>0</v>
      </c>
      <c r="M81" s="7">
        <v>0</v>
      </c>
      <c r="N81" s="7">
        <v>0</v>
      </c>
      <c r="O81" s="7">
        <v>0</v>
      </c>
      <c r="P81" s="7">
        <v>0</v>
      </c>
      <c r="Q81" s="7">
        <v>0</v>
      </c>
      <c r="R81" s="7">
        <v>0</v>
      </c>
      <c r="S81" s="7">
        <v>0</v>
      </c>
      <c r="T81" s="7">
        <v>0</v>
      </c>
      <c r="U81" s="7">
        <v>0</v>
      </c>
      <c r="V81" s="7">
        <v>0</v>
      </c>
      <c r="W81" s="7">
        <v>0</v>
      </c>
      <c r="X81" s="7">
        <v>0</v>
      </c>
      <c r="Y81" s="7">
        <v>0</v>
      </c>
      <c r="Z81" s="7">
        <v>0</v>
      </c>
      <c r="AA81" s="7">
        <v>0</v>
      </c>
      <c r="AB81" s="7">
        <v>0</v>
      </c>
      <c r="AC81" s="7">
        <v>0</v>
      </c>
    </row>
    <row r="82" spans="8:29" x14ac:dyDescent="0.25">
      <c r="H82" s="8" t="s">
        <v>302</v>
      </c>
      <c r="I82" s="7">
        <v>1</v>
      </c>
      <c r="J82" s="7">
        <v>1</v>
      </c>
      <c r="K82" s="7">
        <v>1</v>
      </c>
      <c r="L82" s="7">
        <v>1</v>
      </c>
      <c r="M82" s="7">
        <v>1</v>
      </c>
      <c r="N82" s="7">
        <v>1</v>
      </c>
      <c r="O82" s="7">
        <v>1</v>
      </c>
      <c r="P82" s="7">
        <v>0.8571428571428571</v>
      </c>
      <c r="Q82" s="7">
        <v>0.8571428571428571</v>
      </c>
      <c r="R82" s="7">
        <v>1</v>
      </c>
      <c r="S82" s="7">
        <v>1</v>
      </c>
      <c r="T82" s="7">
        <v>1</v>
      </c>
      <c r="U82" s="7">
        <v>1</v>
      </c>
      <c r="V82" s="7">
        <v>0.7142857142857143</v>
      </c>
      <c r="W82" s="7">
        <v>0</v>
      </c>
      <c r="X82" s="7">
        <v>0</v>
      </c>
      <c r="Y82" s="7">
        <v>0</v>
      </c>
      <c r="Z82" s="7">
        <v>0</v>
      </c>
      <c r="AA82" s="7">
        <v>0</v>
      </c>
      <c r="AB82" s="7">
        <v>0</v>
      </c>
      <c r="AC82" s="7">
        <v>0.67142857142857137</v>
      </c>
    </row>
    <row r="83" spans="8:29" x14ac:dyDescent="0.25">
      <c r="H83" s="8" t="s">
        <v>303</v>
      </c>
      <c r="I83" s="7">
        <v>1</v>
      </c>
      <c r="J83" s="7">
        <v>1</v>
      </c>
      <c r="K83" s="7">
        <v>1</v>
      </c>
      <c r="L83" s="7">
        <v>1</v>
      </c>
      <c r="M83" s="7">
        <v>1</v>
      </c>
      <c r="N83" s="7">
        <v>1</v>
      </c>
      <c r="O83" s="7">
        <v>1</v>
      </c>
      <c r="P83" s="7">
        <v>1</v>
      </c>
      <c r="Q83" s="7">
        <v>1</v>
      </c>
      <c r="R83" s="7">
        <v>1</v>
      </c>
      <c r="S83" s="7">
        <v>1</v>
      </c>
      <c r="T83" s="7">
        <v>1</v>
      </c>
      <c r="U83" s="7">
        <v>1</v>
      </c>
      <c r="V83" s="7">
        <v>1</v>
      </c>
      <c r="W83" s="7">
        <v>1</v>
      </c>
      <c r="X83" s="7">
        <v>1</v>
      </c>
      <c r="Y83" s="7">
        <v>1</v>
      </c>
      <c r="Z83" s="7">
        <v>1</v>
      </c>
      <c r="AA83" s="7">
        <v>1</v>
      </c>
      <c r="AB83" s="7">
        <v>1</v>
      </c>
      <c r="AC83" s="7">
        <v>1</v>
      </c>
    </row>
    <row r="84" spans="8:29" x14ac:dyDescent="0.25">
      <c r="H84" s="8" t="s">
        <v>304</v>
      </c>
      <c r="I84" s="7">
        <v>0.42857142857142855</v>
      </c>
      <c r="J84" s="7">
        <v>1</v>
      </c>
      <c r="K84" s="7">
        <v>1</v>
      </c>
      <c r="L84" s="7">
        <v>1</v>
      </c>
      <c r="M84" s="7">
        <v>0.42857142857142855</v>
      </c>
      <c r="N84" s="7">
        <v>0</v>
      </c>
      <c r="O84" s="7">
        <v>0</v>
      </c>
      <c r="P84" s="7">
        <v>0.14285714285714285</v>
      </c>
      <c r="Q84" s="7">
        <v>0.8571428571428571</v>
      </c>
      <c r="R84" s="7">
        <v>0</v>
      </c>
      <c r="S84" s="7">
        <v>0</v>
      </c>
      <c r="T84" s="7">
        <v>0</v>
      </c>
      <c r="U84" s="7">
        <v>0</v>
      </c>
      <c r="V84" s="7">
        <v>0</v>
      </c>
      <c r="W84" s="7">
        <v>0</v>
      </c>
      <c r="X84" s="7">
        <v>0</v>
      </c>
      <c r="Y84" s="7">
        <v>0</v>
      </c>
      <c r="Z84" s="7">
        <v>0</v>
      </c>
      <c r="AA84" s="7">
        <v>0</v>
      </c>
      <c r="AB84" s="7">
        <v>0</v>
      </c>
      <c r="AC84" s="7">
        <v>0.24285714285714285</v>
      </c>
    </row>
    <row r="85" spans="8:29" x14ac:dyDescent="0.25">
      <c r="H85" s="8" t="s">
        <v>305</v>
      </c>
      <c r="I85" s="7">
        <v>1</v>
      </c>
      <c r="J85" s="7">
        <v>1</v>
      </c>
      <c r="K85" s="7">
        <v>1</v>
      </c>
      <c r="L85" s="7">
        <v>1</v>
      </c>
      <c r="M85" s="7">
        <v>1</v>
      </c>
      <c r="N85" s="7">
        <v>1</v>
      </c>
      <c r="O85" s="7">
        <v>1</v>
      </c>
      <c r="P85" s="7">
        <v>1</v>
      </c>
      <c r="Q85" s="7">
        <v>1</v>
      </c>
      <c r="R85" s="7">
        <v>1</v>
      </c>
      <c r="S85" s="7">
        <v>1</v>
      </c>
      <c r="T85" s="7">
        <v>1</v>
      </c>
      <c r="U85" s="7">
        <v>1</v>
      </c>
      <c r="V85" s="7">
        <v>1</v>
      </c>
      <c r="W85" s="7">
        <v>1</v>
      </c>
      <c r="X85" s="7">
        <v>1</v>
      </c>
      <c r="Y85" s="7">
        <v>1</v>
      </c>
      <c r="Z85" s="7">
        <v>1</v>
      </c>
      <c r="AA85" s="7">
        <v>1</v>
      </c>
      <c r="AB85" s="7">
        <v>1</v>
      </c>
      <c r="AC85" s="7">
        <v>1</v>
      </c>
    </row>
    <row r="86" spans="8:29" x14ac:dyDescent="0.25">
      <c r="H86" s="8" t="s">
        <v>306</v>
      </c>
      <c r="I86" s="7">
        <v>0</v>
      </c>
      <c r="J86" s="7">
        <v>0</v>
      </c>
      <c r="K86" s="7">
        <v>0</v>
      </c>
      <c r="L86" s="7">
        <v>0.14285714285714285</v>
      </c>
      <c r="M86" s="7">
        <v>1</v>
      </c>
      <c r="N86" s="7">
        <v>1</v>
      </c>
      <c r="O86" s="7">
        <v>1</v>
      </c>
      <c r="P86" s="7">
        <v>1</v>
      </c>
      <c r="Q86" s="7">
        <v>0.42857142857142855</v>
      </c>
      <c r="R86" s="7">
        <v>0</v>
      </c>
      <c r="S86" s="7">
        <v>0.5714285714285714</v>
      </c>
      <c r="T86" s="7">
        <v>1</v>
      </c>
      <c r="U86" s="7">
        <v>1</v>
      </c>
      <c r="V86" s="7">
        <v>1</v>
      </c>
      <c r="W86" s="7">
        <v>1</v>
      </c>
      <c r="X86" s="7">
        <v>1</v>
      </c>
      <c r="Y86" s="7">
        <v>0</v>
      </c>
      <c r="Z86" s="7">
        <v>0</v>
      </c>
      <c r="AA86" s="7">
        <v>0</v>
      </c>
      <c r="AB86" s="7">
        <v>0</v>
      </c>
      <c r="AC86" s="7">
        <v>0.50714285714285712</v>
      </c>
    </row>
    <row r="87" spans="8:29" x14ac:dyDescent="0.25">
      <c r="H87" s="8" t="s">
        <v>307</v>
      </c>
      <c r="I87" s="7">
        <v>0.5</v>
      </c>
      <c r="J87" s="7">
        <v>0.5</v>
      </c>
      <c r="K87" s="7">
        <v>0.5</v>
      </c>
      <c r="L87" s="7">
        <v>0.5</v>
      </c>
      <c r="M87" s="7">
        <v>0.5</v>
      </c>
      <c r="N87" s="7">
        <v>0.5</v>
      </c>
      <c r="O87" s="7">
        <v>0.5</v>
      </c>
      <c r="P87" s="7">
        <v>0.5</v>
      </c>
      <c r="Q87" s="7">
        <v>0.5</v>
      </c>
      <c r="R87" s="7">
        <v>0.5</v>
      </c>
      <c r="S87" s="7">
        <v>0.5</v>
      </c>
      <c r="T87" s="7">
        <v>0.5</v>
      </c>
      <c r="U87" s="7">
        <v>0.5</v>
      </c>
      <c r="V87" s="7">
        <v>0.5</v>
      </c>
      <c r="W87" s="7">
        <v>0.5</v>
      </c>
      <c r="X87" s="7">
        <v>0.5</v>
      </c>
      <c r="Y87" s="7">
        <v>0.5</v>
      </c>
      <c r="Z87" s="7">
        <v>0.5</v>
      </c>
      <c r="AA87" s="7">
        <v>0.5</v>
      </c>
      <c r="AB87" s="7">
        <v>0.5</v>
      </c>
      <c r="AC87" s="7">
        <v>0.5</v>
      </c>
    </row>
    <row r="88" spans="8:29" x14ac:dyDescent="0.25">
      <c r="H88" s="8" t="s">
        <v>308</v>
      </c>
      <c r="I88" s="7">
        <v>1</v>
      </c>
      <c r="J88" s="7">
        <v>1</v>
      </c>
      <c r="K88" s="7">
        <v>1</v>
      </c>
      <c r="L88" s="7">
        <v>1</v>
      </c>
      <c r="M88" s="7">
        <v>1</v>
      </c>
      <c r="N88" s="7">
        <v>1</v>
      </c>
      <c r="O88" s="7">
        <v>1</v>
      </c>
      <c r="P88" s="7">
        <v>1</v>
      </c>
      <c r="Q88" s="7">
        <v>1</v>
      </c>
      <c r="R88" s="7">
        <v>1</v>
      </c>
      <c r="S88" s="7">
        <v>1</v>
      </c>
      <c r="T88" s="7">
        <v>1</v>
      </c>
      <c r="U88" s="7">
        <v>1</v>
      </c>
      <c r="V88" s="7">
        <v>1</v>
      </c>
      <c r="W88" s="7">
        <v>1</v>
      </c>
      <c r="X88" s="7">
        <v>1</v>
      </c>
      <c r="Y88" s="7">
        <v>1</v>
      </c>
      <c r="Z88" s="7">
        <v>1</v>
      </c>
      <c r="AA88" s="7">
        <v>1</v>
      </c>
      <c r="AB88" s="7">
        <v>1</v>
      </c>
      <c r="AC88" s="7">
        <v>1</v>
      </c>
    </row>
    <row r="89" spans="8:29" x14ac:dyDescent="0.25">
      <c r="H89" s="8" t="s">
        <v>309</v>
      </c>
      <c r="I89" s="7">
        <v>0</v>
      </c>
      <c r="J89" s="7">
        <v>0</v>
      </c>
      <c r="K89" s="7">
        <v>0</v>
      </c>
      <c r="L89" s="7">
        <v>1</v>
      </c>
      <c r="M89" s="7">
        <v>1</v>
      </c>
      <c r="N89" s="7">
        <v>1</v>
      </c>
      <c r="O89" s="7">
        <v>1</v>
      </c>
      <c r="P89" s="7">
        <v>1</v>
      </c>
      <c r="Q89" s="7">
        <v>1</v>
      </c>
      <c r="R89" s="7">
        <v>1</v>
      </c>
      <c r="S89" s="7">
        <v>1</v>
      </c>
      <c r="T89" s="7">
        <v>1</v>
      </c>
      <c r="U89" s="7">
        <v>1</v>
      </c>
      <c r="V89" s="7">
        <v>1</v>
      </c>
      <c r="W89" s="7">
        <v>1</v>
      </c>
      <c r="X89" s="7">
        <v>1</v>
      </c>
      <c r="Y89" s="7">
        <v>1</v>
      </c>
      <c r="Z89" s="7">
        <v>1</v>
      </c>
      <c r="AA89" s="7">
        <v>1</v>
      </c>
      <c r="AB89" s="7">
        <v>1</v>
      </c>
      <c r="AC89" s="7">
        <v>0.85</v>
      </c>
    </row>
    <row r="90" spans="8:29" x14ac:dyDescent="0.25">
      <c r="H90" s="8" t="s">
        <v>310</v>
      </c>
      <c r="I90" s="7">
        <v>1</v>
      </c>
      <c r="J90" s="7">
        <v>1</v>
      </c>
      <c r="K90" s="7">
        <v>1</v>
      </c>
      <c r="L90" s="7">
        <v>1</v>
      </c>
      <c r="M90" s="7">
        <v>1</v>
      </c>
      <c r="N90" s="7">
        <v>1</v>
      </c>
      <c r="O90" s="7">
        <v>1</v>
      </c>
      <c r="P90" s="7">
        <v>1</v>
      </c>
      <c r="Q90" s="7">
        <v>1</v>
      </c>
      <c r="R90" s="7">
        <v>1</v>
      </c>
      <c r="S90" s="7">
        <v>1</v>
      </c>
      <c r="T90" s="7">
        <v>1</v>
      </c>
      <c r="U90" s="7">
        <v>1</v>
      </c>
      <c r="V90" s="7">
        <v>1</v>
      </c>
      <c r="W90" s="7">
        <v>1</v>
      </c>
      <c r="X90" s="7">
        <v>1</v>
      </c>
      <c r="Y90" s="7">
        <v>1</v>
      </c>
      <c r="Z90" s="7">
        <v>1</v>
      </c>
      <c r="AA90" s="7">
        <v>1</v>
      </c>
      <c r="AB90" s="7">
        <v>1</v>
      </c>
      <c r="AC90" s="7">
        <v>1</v>
      </c>
    </row>
    <row r="91" spans="8:29" x14ac:dyDescent="0.25">
      <c r="H91" s="8" t="s">
        <v>311</v>
      </c>
      <c r="I91" s="7">
        <v>1</v>
      </c>
      <c r="J91" s="7">
        <v>1</v>
      </c>
      <c r="K91" s="7">
        <v>1</v>
      </c>
      <c r="L91" s="7">
        <v>1</v>
      </c>
      <c r="M91" s="7">
        <v>1</v>
      </c>
      <c r="N91" s="7">
        <v>1</v>
      </c>
      <c r="O91" s="7">
        <v>1</v>
      </c>
      <c r="P91" s="7">
        <v>1</v>
      </c>
      <c r="Q91" s="7">
        <v>1</v>
      </c>
      <c r="R91" s="7">
        <v>1</v>
      </c>
      <c r="S91" s="7">
        <v>1</v>
      </c>
      <c r="T91" s="7">
        <v>1</v>
      </c>
      <c r="U91" s="7">
        <v>1</v>
      </c>
      <c r="V91" s="7">
        <v>1</v>
      </c>
      <c r="W91" s="7">
        <v>1</v>
      </c>
      <c r="X91" s="7">
        <v>1</v>
      </c>
      <c r="Y91" s="7">
        <v>1</v>
      </c>
      <c r="Z91" s="7">
        <v>1</v>
      </c>
      <c r="AA91" s="7">
        <v>1</v>
      </c>
      <c r="AB91" s="7">
        <v>1</v>
      </c>
      <c r="AC91" s="7">
        <v>1</v>
      </c>
    </row>
    <row r="92" spans="8:29" x14ac:dyDescent="0.25">
      <c r="H92" s="8" t="s">
        <v>312</v>
      </c>
      <c r="I92" s="7">
        <v>1</v>
      </c>
      <c r="J92" s="7">
        <v>1</v>
      </c>
      <c r="K92" s="7">
        <v>1</v>
      </c>
      <c r="L92" s="7">
        <v>1</v>
      </c>
      <c r="M92" s="7">
        <v>1</v>
      </c>
      <c r="N92" s="7">
        <v>1</v>
      </c>
      <c r="O92" s="7">
        <v>1</v>
      </c>
      <c r="P92" s="7">
        <v>1</v>
      </c>
      <c r="Q92" s="7">
        <v>0.7142857142857143</v>
      </c>
      <c r="R92" s="7">
        <v>0</v>
      </c>
      <c r="S92" s="7">
        <v>0</v>
      </c>
      <c r="T92" s="7">
        <v>0</v>
      </c>
      <c r="U92" s="7">
        <v>0</v>
      </c>
      <c r="V92" s="7">
        <v>0</v>
      </c>
      <c r="W92" s="7">
        <v>0</v>
      </c>
      <c r="X92" s="7">
        <v>0</v>
      </c>
      <c r="Y92" s="7">
        <v>0</v>
      </c>
      <c r="Z92" s="7">
        <v>0</v>
      </c>
      <c r="AA92" s="7">
        <v>0</v>
      </c>
      <c r="AB92" s="7">
        <v>0</v>
      </c>
      <c r="AC92" s="7">
        <v>0.43571428571428572</v>
      </c>
    </row>
    <row r="93" spans="8:29" x14ac:dyDescent="0.25">
      <c r="H93" s="8" t="s">
        <v>313</v>
      </c>
      <c r="I93" s="7">
        <v>1</v>
      </c>
      <c r="J93" s="7">
        <v>1</v>
      </c>
      <c r="K93" s="7">
        <v>1</v>
      </c>
      <c r="L93" s="7">
        <v>1</v>
      </c>
      <c r="M93" s="7">
        <v>1</v>
      </c>
      <c r="N93" s="7">
        <v>1</v>
      </c>
      <c r="O93" s="7">
        <v>1</v>
      </c>
      <c r="P93" s="7">
        <v>1</v>
      </c>
      <c r="Q93" s="7">
        <v>1</v>
      </c>
      <c r="R93" s="7">
        <v>1</v>
      </c>
      <c r="S93" s="7">
        <v>1</v>
      </c>
      <c r="T93" s="7">
        <v>0</v>
      </c>
      <c r="U93" s="7">
        <v>0</v>
      </c>
      <c r="V93" s="7">
        <v>0</v>
      </c>
      <c r="W93" s="7">
        <v>0</v>
      </c>
      <c r="X93" s="7">
        <v>0</v>
      </c>
      <c r="Y93" s="7">
        <v>0</v>
      </c>
      <c r="Z93" s="7">
        <v>0</v>
      </c>
      <c r="AA93" s="7">
        <v>0</v>
      </c>
      <c r="AB93" s="7">
        <v>0</v>
      </c>
      <c r="AC93" s="7">
        <v>0.55000000000000004</v>
      </c>
    </row>
    <row r="94" spans="8:29" x14ac:dyDescent="0.25">
      <c r="H94" s="8" t="s">
        <v>314</v>
      </c>
      <c r="I94" s="7">
        <v>0</v>
      </c>
      <c r="J94" s="7">
        <v>0</v>
      </c>
      <c r="K94" s="7">
        <v>0</v>
      </c>
      <c r="L94" s="7">
        <v>0.7142857142857143</v>
      </c>
      <c r="M94" s="7">
        <v>1</v>
      </c>
      <c r="N94" s="7">
        <v>1</v>
      </c>
      <c r="O94" s="7">
        <v>1</v>
      </c>
      <c r="P94" s="7">
        <v>1</v>
      </c>
      <c r="Q94" s="7">
        <v>1</v>
      </c>
      <c r="R94" s="7">
        <v>1</v>
      </c>
      <c r="S94" s="7">
        <v>1</v>
      </c>
      <c r="T94" s="7">
        <v>1</v>
      </c>
      <c r="U94" s="7">
        <v>1</v>
      </c>
      <c r="V94" s="7">
        <v>1</v>
      </c>
      <c r="W94" s="7">
        <v>0.7142857142857143</v>
      </c>
      <c r="X94" s="7">
        <v>0</v>
      </c>
      <c r="Y94" s="7">
        <v>0</v>
      </c>
      <c r="Z94" s="7">
        <v>0</v>
      </c>
      <c r="AA94" s="7">
        <v>0</v>
      </c>
      <c r="AB94" s="7">
        <v>0</v>
      </c>
      <c r="AC94" s="7">
        <v>0.5714285714285714</v>
      </c>
    </row>
    <row r="95" spans="8:29" x14ac:dyDescent="0.25">
      <c r="H95" s="8" t="s">
        <v>315</v>
      </c>
      <c r="I95" s="7">
        <v>1</v>
      </c>
      <c r="J95" s="7">
        <v>1</v>
      </c>
      <c r="K95" s="7">
        <v>1</v>
      </c>
      <c r="L95" s="7">
        <v>1</v>
      </c>
      <c r="M95" s="7">
        <v>1</v>
      </c>
      <c r="N95" s="7">
        <v>1</v>
      </c>
      <c r="O95" s="7">
        <v>1</v>
      </c>
      <c r="P95" s="7">
        <v>1</v>
      </c>
      <c r="Q95" s="7">
        <v>1</v>
      </c>
      <c r="R95" s="7">
        <v>1</v>
      </c>
      <c r="S95" s="7">
        <v>1</v>
      </c>
      <c r="T95" s="7">
        <v>1</v>
      </c>
      <c r="U95" s="7">
        <v>1</v>
      </c>
      <c r="V95" s="7">
        <v>1</v>
      </c>
      <c r="W95" s="7">
        <v>1</v>
      </c>
      <c r="X95" s="7">
        <v>1</v>
      </c>
      <c r="Y95" s="7">
        <v>1</v>
      </c>
      <c r="Z95" s="7">
        <v>1</v>
      </c>
      <c r="AA95" s="7">
        <v>1</v>
      </c>
      <c r="AB95" s="7">
        <v>1</v>
      </c>
      <c r="AC95" s="7">
        <v>1</v>
      </c>
    </row>
    <row r="96" spans="8:29" x14ac:dyDescent="0.25">
      <c r="H96" s="8" t="s">
        <v>316</v>
      </c>
      <c r="I96" s="7">
        <v>1</v>
      </c>
      <c r="J96" s="7">
        <v>1</v>
      </c>
      <c r="K96" s="7">
        <v>1</v>
      </c>
      <c r="L96" s="7">
        <v>1</v>
      </c>
      <c r="M96" s="7">
        <v>1</v>
      </c>
      <c r="N96" s="7">
        <v>1</v>
      </c>
      <c r="O96" s="7">
        <v>1</v>
      </c>
      <c r="P96" s="7">
        <v>1</v>
      </c>
      <c r="Q96" s="7">
        <v>1</v>
      </c>
      <c r="R96" s="7">
        <v>1</v>
      </c>
      <c r="S96" s="7">
        <v>1</v>
      </c>
      <c r="T96" s="7">
        <v>1</v>
      </c>
      <c r="U96" s="7">
        <v>1</v>
      </c>
      <c r="V96" s="7">
        <v>1</v>
      </c>
      <c r="W96" s="7">
        <v>1</v>
      </c>
      <c r="X96" s="7">
        <v>1</v>
      </c>
      <c r="Y96" s="7">
        <v>1</v>
      </c>
      <c r="Z96" s="7">
        <v>1</v>
      </c>
      <c r="AA96" s="7">
        <v>1</v>
      </c>
      <c r="AB96" s="7">
        <v>1</v>
      </c>
      <c r="AC96" s="7">
        <v>1</v>
      </c>
    </row>
    <row r="97" spans="8:29" x14ac:dyDescent="0.25">
      <c r="H97" s="8" t="s">
        <v>317</v>
      </c>
      <c r="I97" s="7">
        <v>1</v>
      </c>
      <c r="J97" s="7">
        <v>1</v>
      </c>
      <c r="K97" s="7">
        <v>0.7142857142857143</v>
      </c>
      <c r="L97" s="7">
        <v>0</v>
      </c>
      <c r="M97" s="7">
        <v>0.7142857142857143</v>
      </c>
      <c r="N97" s="7">
        <v>1</v>
      </c>
      <c r="O97" s="7">
        <v>1</v>
      </c>
      <c r="P97" s="7">
        <v>1</v>
      </c>
      <c r="Q97" s="7">
        <v>1</v>
      </c>
      <c r="R97" s="7">
        <v>1</v>
      </c>
      <c r="S97" s="7">
        <v>0.2857142857142857</v>
      </c>
      <c r="T97" s="7">
        <v>0</v>
      </c>
      <c r="U97" s="7">
        <v>0</v>
      </c>
      <c r="V97" s="7">
        <v>0</v>
      </c>
      <c r="W97" s="7">
        <v>0</v>
      </c>
      <c r="X97" s="7">
        <v>0</v>
      </c>
      <c r="Y97" s="7">
        <v>0</v>
      </c>
      <c r="Z97" s="7">
        <v>0</v>
      </c>
      <c r="AA97" s="7">
        <v>0</v>
      </c>
      <c r="AB97" s="7">
        <v>0</v>
      </c>
      <c r="AC97" s="7">
        <v>0.43571428571428572</v>
      </c>
    </row>
    <row r="98" spans="8:29" x14ac:dyDescent="0.25">
      <c r="H98" s="8" t="s">
        <v>318</v>
      </c>
      <c r="I98" s="7">
        <v>1</v>
      </c>
      <c r="J98" s="7">
        <v>1</v>
      </c>
      <c r="K98" s="7">
        <v>1</v>
      </c>
      <c r="L98" s="7">
        <v>1</v>
      </c>
      <c r="M98" s="7">
        <v>1</v>
      </c>
      <c r="N98" s="7">
        <v>1</v>
      </c>
      <c r="O98" s="7">
        <v>1</v>
      </c>
      <c r="P98" s="7">
        <v>1</v>
      </c>
      <c r="Q98" s="7">
        <v>1</v>
      </c>
      <c r="R98" s="7">
        <v>1</v>
      </c>
      <c r="S98" s="7">
        <v>1</v>
      </c>
      <c r="T98" s="7">
        <v>1</v>
      </c>
      <c r="U98" s="7">
        <v>1</v>
      </c>
      <c r="V98" s="7">
        <v>1</v>
      </c>
      <c r="W98" s="7">
        <v>1</v>
      </c>
      <c r="X98" s="7">
        <v>1</v>
      </c>
      <c r="Y98" s="7">
        <v>1</v>
      </c>
      <c r="Z98" s="7">
        <v>1</v>
      </c>
      <c r="AA98" s="7">
        <v>1</v>
      </c>
      <c r="AB98" s="7">
        <v>1</v>
      </c>
      <c r="AC98" s="7">
        <v>1</v>
      </c>
    </row>
    <row r="99" spans="8:29" x14ac:dyDescent="0.25">
      <c r="H99" s="8" t="s">
        <v>319</v>
      </c>
      <c r="I99" s="7">
        <v>1</v>
      </c>
      <c r="J99" s="7">
        <v>1</v>
      </c>
      <c r="K99" s="7">
        <v>1</v>
      </c>
      <c r="L99" s="7">
        <v>1</v>
      </c>
      <c r="M99" s="7">
        <v>1</v>
      </c>
      <c r="N99" s="7">
        <v>1</v>
      </c>
      <c r="O99" s="7">
        <v>1</v>
      </c>
      <c r="P99" s="7">
        <v>1</v>
      </c>
      <c r="Q99" s="7">
        <v>1</v>
      </c>
      <c r="R99" s="7">
        <v>1</v>
      </c>
      <c r="S99" s="7">
        <v>1</v>
      </c>
      <c r="T99" s="7">
        <v>1</v>
      </c>
      <c r="U99" s="7">
        <v>1</v>
      </c>
      <c r="V99" s="7">
        <v>1</v>
      </c>
      <c r="W99" s="7">
        <v>1</v>
      </c>
      <c r="X99" s="7">
        <v>1</v>
      </c>
      <c r="Y99" s="7">
        <v>1</v>
      </c>
      <c r="Z99" s="7">
        <v>1</v>
      </c>
      <c r="AA99" s="7">
        <v>1</v>
      </c>
      <c r="AB99" s="7">
        <v>1</v>
      </c>
      <c r="AC99" s="7">
        <v>1</v>
      </c>
    </row>
    <row r="100" spans="8:29" x14ac:dyDescent="0.25">
      <c r="H100" s="8" t="s">
        <v>320</v>
      </c>
      <c r="I100" s="7">
        <v>0</v>
      </c>
      <c r="J100" s="7">
        <v>0</v>
      </c>
      <c r="K100" s="7">
        <v>0</v>
      </c>
      <c r="L100" s="7">
        <v>0</v>
      </c>
      <c r="M100" s="7">
        <v>0</v>
      </c>
      <c r="N100" s="7">
        <v>0</v>
      </c>
      <c r="O100" s="7">
        <v>0</v>
      </c>
      <c r="P100" s="7">
        <v>0</v>
      </c>
      <c r="Q100" s="7">
        <v>0</v>
      </c>
      <c r="R100" s="7">
        <v>1</v>
      </c>
      <c r="S100" s="7">
        <v>1</v>
      </c>
      <c r="T100" s="7">
        <v>1</v>
      </c>
      <c r="U100" s="7">
        <v>1</v>
      </c>
      <c r="V100" s="7">
        <v>1</v>
      </c>
      <c r="W100" s="7">
        <v>1</v>
      </c>
      <c r="X100" s="7">
        <v>1</v>
      </c>
      <c r="Y100" s="7">
        <v>1</v>
      </c>
      <c r="Z100" s="7">
        <v>1</v>
      </c>
      <c r="AA100" s="7">
        <v>0.7142857142857143</v>
      </c>
      <c r="AB100" s="7">
        <v>0</v>
      </c>
      <c r="AC100" s="7">
        <v>0.48571428571428571</v>
      </c>
    </row>
    <row r="101" spans="8:29" x14ac:dyDescent="0.25">
      <c r="H101" s="8" t="s">
        <v>321</v>
      </c>
      <c r="I101" s="7">
        <v>1</v>
      </c>
      <c r="J101" s="7">
        <v>1</v>
      </c>
      <c r="K101" s="7">
        <v>1</v>
      </c>
      <c r="L101" s="7">
        <v>1</v>
      </c>
      <c r="M101" s="7">
        <v>1</v>
      </c>
      <c r="N101" s="7">
        <v>1</v>
      </c>
      <c r="O101" s="7">
        <v>1</v>
      </c>
      <c r="P101" s="7">
        <v>1</v>
      </c>
      <c r="Q101" s="7">
        <v>1</v>
      </c>
      <c r="R101" s="7">
        <v>1</v>
      </c>
      <c r="S101" s="7">
        <v>1</v>
      </c>
      <c r="T101" s="7">
        <v>1</v>
      </c>
      <c r="U101" s="7">
        <v>1</v>
      </c>
      <c r="V101" s="7">
        <v>1</v>
      </c>
      <c r="W101" s="7">
        <v>1</v>
      </c>
      <c r="X101" s="7">
        <v>1</v>
      </c>
      <c r="Y101" s="7">
        <v>1</v>
      </c>
      <c r="Z101" s="7">
        <v>1</v>
      </c>
      <c r="AA101" s="7">
        <v>1</v>
      </c>
      <c r="AB101" s="7">
        <v>1</v>
      </c>
      <c r="AC101" s="7">
        <v>1</v>
      </c>
    </row>
    <row r="102" spans="8:29" x14ac:dyDescent="0.25">
      <c r="H102" s="8" t="s">
        <v>322</v>
      </c>
      <c r="I102" s="7">
        <v>0</v>
      </c>
      <c r="J102" s="7">
        <v>0</v>
      </c>
      <c r="K102" s="7">
        <v>0</v>
      </c>
      <c r="L102" s="7">
        <v>0</v>
      </c>
      <c r="M102" s="7">
        <v>0.14285714285714285</v>
      </c>
      <c r="N102" s="7">
        <v>1</v>
      </c>
      <c r="O102" s="7">
        <v>1</v>
      </c>
      <c r="P102" s="7">
        <v>1</v>
      </c>
      <c r="Q102" s="7">
        <v>0.7142857142857143</v>
      </c>
      <c r="R102" s="7">
        <v>0</v>
      </c>
      <c r="S102" s="7">
        <v>0</v>
      </c>
      <c r="T102" s="7">
        <v>0</v>
      </c>
      <c r="U102" s="7">
        <v>0.14285714285714285</v>
      </c>
      <c r="V102" s="7">
        <v>0.42857142857142855</v>
      </c>
      <c r="W102" s="7">
        <v>0.5714285714285714</v>
      </c>
      <c r="X102" s="7">
        <v>0.42857142857142855</v>
      </c>
      <c r="Y102" s="7">
        <v>0</v>
      </c>
      <c r="Z102" s="7">
        <v>0</v>
      </c>
      <c r="AA102" s="7">
        <v>0</v>
      </c>
      <c r="AB102" s="7">
        <v>0</v>
      </c>
      <c r="AC102" s="7">
        <v>0.27142857142857141</v>
      </c>
    </row>
    <row r="103" spans="8:29" x14ac:dyDescent="0.25">
      <c r="H103" s="8" t="s">
        <v>323</v>
      </c>
      <c r="I103" s="7">
        <v>1</v>
      </c>
      <c r="J103" s="7">
        <v>1</v>
      </c>
      <c r="K103" s="7">
        <v>1</v>
      </c>
      <c r="L103" s="7">
        <v>1</v>
      </c>
      <c r="M103" s="7">
        <v>1</v>
      </c>
      <c r="N103" s="7">
        <v>1</v>
      </c>
      <c r="O103" s="7">
        <v>1</v>
      </c>
      <c r="P103" s="7">
        <v>1</v>
      </c>
      <c r="Q103" s="7">
        <v>0.7142857142857143</v>
      </c>
      <c r="R103" s="7">
        <v>1</v>
      </c>
      <c r="S103" s="7">
        <v>1</v>
      </c>
      <c r="T103" s="7">
        <v>1</v>
      </c>
      <c r="U103" s="7">
        <v>1</v>
      </c>
      <c r="V103" s="7">
        <v>1</v>
      </c>
      <c r="W103" s="7">
        <v>1</v>
      </c>
      <c r="X103" s="7">
        <v>1</v>
      </c>
      <c r="Y103" s="7">
        <v>1</v>
      </c>
      <c r="Z103" s="7">
        <v>1</v>
      </c>
      <c r="AA103" s="7">
        <v>0.7142857142857143</v>
      </c>
      <c r="AB103" s="7">
        <v>0</v>
      </c>
      <c r="AC103" s="7">
        <v>0.92142857142857137</v>
      </c>
    </row>
    <row r="104" spans="8:29" x14ac:dyDescent="0.25">
      <c r="H104" s="8" t="s">
        <v>324</v>
      </c>
      <c r="I104" s="7">
        <v>1</v>
      </c>
      <c r="J104" s="7">
        <v>1</v>
      </c>
      <c r="K104" s="7">
        <v>1</v>
      </c>
      <c r="L104" s="7">
        <v>1</v>
      </c>
      <c r="M104" s="7">
        <v>1</v>
      </c>
      <c r="N104" s="7">
        <v>1</v>
      </c>
      <c r="O104" s="7">
        <v>1</v>
      </c>
      <c r="P104" s="7">
        <v>1</v>
      </c>
      <c r="Q104" s="7">
        <v>0.7142857142857143</v>
      </c>
      <c r="R104" s="7">
        <v>1</v>
      </c>
      <c r="S104" s="7">
        <v>1</v>
      </c>
      <c r="T104" s="7">
        <v>1</v>
      </c>
      <c r="U104" s="7">
        <v>1</v>
      </c>
      <c r="V104" s="7">
        <v>1</v>
      </c>
      <c r="W104" s="7">
        <v>1</v>
      </c>
      <c r="X104" s="7">
        <v>1</v>
      </c>
      <c r="Y104" s="7">
        <v>1</v>
      </c>
      <c r="Z104" s="7">
        <v>1</v>
      </c>
      <c r="AA104" s="7">
        <v>0.7142857142857143</v>
      </c>
      <c r="AB104" s="7">
        <v>0</v>
      </c>
      <c r="AC104" s="7">
        <v>0.92142857142857137</v>
      </c>
    </row>
    <row r="105" spans="8:29" x14ac:dyDescent="0.25">
      <c r="H105" s="6" t="s">
        <v>325</v>
      </c>
      <c r="I105" s="7">
        <v>0.59649122807017541</v>
      </c>
      <c r="J105" s="7">
        <v>0.56766917293233088</v>
      </c>
      <c r="K105" s="7">
        <v>0.55012531328320802</v>
      </c>
      <c r="L105" s="7">
        <v>0.56265664160401008</v>
      </c>
      <c r="M105" s="7">
        <v>0.57268170426065168</v>
      </c>
      <c r="N105" s="7">
        <v>0.59774436090225569</v>
      </c>
      <c r="O105" s="7">
        <v>0.581453634085213</v>
      </c>
      <c r="P105" s="7">
        <v>0.5914786967418546</v>
      </c>
      <c r="Q105" s="7">
        <v>0.75187969924812026</v>
      </c>
      <c r="R105" s="7">
        <v>0.57017543859649122</v>
      </c>
      <c r="S105" s="7">
        <v>0.56015037593984962</v>
      </c>
      <c r="T105" s="7">
        <v>0.55012531328320802</v>
      </c>
      <c r="U105" s="7">
        <v>0.54636591478696739</v>
      </c>
      <c r="V105" s="7">
        <v>0.6177944862155389</v>
      </c>
      <c r="W105" s="7">
        <v>0.67543859649122806</v>
      </c>
      <c r="X105" s="7">
        <v>0.5864661654135338</v>
      </c>
      <c r="Y105" s="7">
        <v>0.46992481203007519</v>
      </c>
      <c r="Z105" s="7">
        <v>0.47744360902255639</v>
      </c>
      <c r="AA105" s="7">
        <v>0.42481203007518797</v>
      </c>
      <c r="AB105" s="7">
        <v>0.37719298245614036</v>
      </c>
      <c r="AC105" s="7">
        <v>0.56140350877192979</v>
      </c>
    </row>
    <row r="106" spans="8:29" x14ac:dyDescent="0.25">
      <c r="H106" s="6" t="s">
        <v>231</v>
      </c>
      <c r="I106" s="7"/>
      <c r="J106" s="7"/>
      <c r="K106" s="7"/>
      <c r="L106" s="7"/>
      <c r="M106" s="7"/>
      <c r="N106" s="7"/>
      <c r="O106" s="7"/>
      <c r="P106" s="7"/>
      <c r="Q106" s="7"/>
      <c r="R106" s="7"/>
      <c r="S106" s="7"/>
      <c r="T106" s="7"/>
      <c r="U106" s="7"/>
      <c r="V106" s="7"/>
      <c r="W106" s="7"/>
      <c r="X106" s="7"/>
      <c r="Y106" s="7"/>
      <c r="Z106" s="7"/>
      <c r="AA106" s="7"/>
      <c r="AB106" s="7"/>
      <c r="AC106" s="7"/>
    </row>
    <row r="107" spans="8:29" x14ac:dyDescent="0.25">
      <c r="H107" s="8" t="s">
        <v>228</v>
      </c>
      <c r="I107" s="7">
        <v>0</v>
      </c>
      <c r="J107" s="7">
        <v>0</v>
      </c>
      <c r="K107" s="7">
        <v>0</v>
      </c>
      <c r="L107" s="7">
        <v>0</v>
      </c>
      <c r="M107" s="7">
        <v>0</v>
      </c>
      <c r="N107" s="7">
        <v>0</v>
      </c>
      <c r="O107" s="7">
        <v>0</v>
      </c>
      <c r="P107" s="7">
        <v>0</v>
      </c>
      <c r="Q107" s="7">
        <v>0</v>
      </c>
      <c r="R107" s="7">
        <v>0</v>
      </c>
      <c r="S107" s="7">
        <v>0</v>
      </c>
      <c r="T107" s="7">
        <v>0</v>
      </c>
      <c r="U107" s="7">
        <v>0</v>
      </c>
      <c r="V107" s="7">
        <v>0</v>
      </c>
      <c r="W107" s="7">
        <v>0</v>
      </c>
      <c r="X107" s="7">
        <v>0</v>
      </c>
      <c r="Y107" s="7">
        <v>0</v>
      </c>
      <c r="Z107" s="7">
        <v>0</v>
      </c>
      <c r="AA107" s="7">
        <v>0</v>
      </c>
      <c r="AB107" s="7">
        <v>0</v>
      </c>
      <c r="AC107" s="7">
        <v>0</v>
      </c>
    </row>
    <row r="108" spans="8:29" x14ac:dyDescent="0.25">
      <c r="H108" s="8" t="s">
        <v>229</v>
      </c>
      <c r="I108" s="7">
        <v>0</v>
      </c>
      <c r="J108" s="7">
        <v>0</v>
      </c>
      <c r="K108" s="7">
        <v>0</v>
      </c>
      <c r="L108" s="7">
        <v>0</v>
      </c>
      <c r="M108" s="7">
        <v>0</v>
      </c>
      <c r="N108" s="7">
        <v>0</v>
      </c>
      <c r="O108" s="7">
        <v>0</v>
      </c>
      <c r="P108" s="7">
        <v>0</v>
      </c>
      <c r="Q108" s="7">
        <v>0</v>
      </c>
      <c r="R108" s="7">
        <v>0</v>
      </c>
      <c r="S108" s="7">
        <v>0</v>
      </c>
      <c r="T108" s="7">
        <v>0</v>
      </c>
      <c r="U108" s="7">
        <v>0</v>
      </c>
      <c r="V108" s="7">
        <v>0</v>
      </c>
      <c r="W108" s="7">
        <v>0</v>
      </c>
      <c r="X108" s="7">
        <v>0</v>
      </c>
      <c r="Y108" s="7">
        <v>0</v>
      </c>
      <c r="Z108" s="7">
        <v>0</v>
      </c>
      <c r="AA108" s="7">
        <v>0</v>
      </c>
      <c r="AB108" s="7">
        <v>0</v>
      </c>
      <c r="AC108" s="7">
        <v>0</v>
      </c>
    </row>
    <row r="109" spans="8:29" x14ac:dyDescent="0.25">
      <c r="H109" s="8" t="s">
        <v>230</v>
      </c>
      <c r="I109" s="7">
        <v>0</v>
      </c>
      <c r="J109" s="7">
        <v>0</v>
      </c>
      <c r="K109" s="7">
        <v>0</v>
      </c>
      <c r="L109" s="7">
        <v>0</v>
      </c>
      <c r="M109" s="7">
        <v>0</v>
      </c>
      <c r="N109" s="7">
        <v>0</v>
      </c>
      <c r="O109" s="7">
        <v>0</v>
      </c>
      <c r="P109" s="7">
        <v>0</v>
      </c>
      <c r="Q109" s="7">
        <v>0</v>
      </c>
      <c r="R109" s="7">
        <v>0</v>
      </c>
      <c r="S109" s="7">
        <v>0</v>
      </c>
      <c r="T109" s="7">
        <v>0</v>
      </c>
      <c r="U109" s="7">
        <v>0</v>
      </c>
      <c r="V109" s="7">
        <v>0</v>
      </c>
      <c r="W109" s="7">
        <v>0</v>
      </c>
      <c r="X109" s="7">
        <v>0</v>
      </c>
      <c r="Y109" s="7">
        <v>0</v>
      </c>
      <c r="Z109" s="7">
        <v>0</v>
      </c>
      <c r="AA109" s="7">
        <v>0</v>
      </c>
      <c r="AB109" s="7">
        <v>0</v>
      </c>
      <c r="AC109" s="7">
        <v>0</v>
      </c>
    </row>
    <row r="110" spans="8:29" x14ac:dyDescent="0.25">
      <c r="H110" s="6" t="s">
        <v>326</v>
      </c>
      <c r="I110" s="7">
        <v>0</v>
      </c>
      <c r="J110" s="7">
        <v>0</v>
      </c>
      <c r="K110" s="7">
        <v>0</v>
      </c>
      <c r="L110" s="7">
        <v>0</v>
      </c>
      <c r="M110" s="7">
        <v>0</v>
      </c>
      <c r="N110" s="7">
        <v>0</v>
      </c>
      <c r="O110" s="7">
        <v>0</v>
      </c>
      <c r="P110" s="7">
        <v>0</v>
      </c>
      <c r="Q110" s="7">
        <v>0</v>
      </c>
      <c r="R110" s="7">
        <v>0</v>
      </c>
      <c r="S110" s="7">
        <v>0</v>
      </c>
      <c r="T110" s="7">
        <v>0</v>
      </c>
      <c r="U110" s="7">
        <v>0</v>
      </c>
      <c r="V110" s="7">
        <v>0</v>
      </c>
      <c r="W110" s="7">
        <v>0</v>
      </c>
      <c r="X110" s="7">
        <v>0</v>
      </c>
      <c r="Y110" s="7">
        <v>0</v>
      </c>
      <c r="Z110" s="7">
        <v>0</v>
      </c>
      <c r="AA110" s="7">
        <v>0</v>
      </c>
      <c r="AB110" s="7">
        <v>0</v>
      </c>
      <c r="AC110" s="7">
        <v>0</v>
      </c>
    </row>
    <row r="111" spans="8:29" x14ac:dyDescent="0.25">
      <c r="H111" s="6" t="s">
        <v>34</v>
      </c>
      <c r="I111" s="7">
        <v>0.5714285714285714</v>
      </c>
      <c r="J111" s="7">
        <v>0.54381752701080432</v>
      </c>
      <c r="K111" s="7">
        <v>0.52701080432172864</v>
      </c>
      <c r="L111" s="7">
        <v>0.539015606242497</v>
      </c>
      <c r="M111" s="7">
        <v>0.54861944777911165</v>
      </c>
      <c r="N111" s="7">
        <v>0.57262905162064826</v>
      </c>
      <c r="O111" s="7">
        <v>0.55702280912364943</v>
      </c>
      <c r="P111" s="7">
        <v>0.56662665066026408</v>
      </c>
      <c r="Q111" s="7">
        <v>0.72028811524609848</v>
      </c>
      <c r="R111" s="7">
        <v>0.54621848739495793</v>
      </c>
      <c r="S111" s="7">
        <v>0.53661464585834329</v>
      </c>
      <c r="T111" s="7">
        <v>0.52701080432172864</v>
      </c>
      <c r="U111" s="7">
        <v>0.52340936374549818</v>
      </c>
      <c r="V111" s="7">
        <v>0.59183673469387754</v>
      </c>
      <c r="W111" s="7">
        <v>0.6470588235294118</v>
      </c>
      <c r="X111" s="7">
        <v>0.56182472989195675</v>
      </c>
      <c r="Y111" s="7">
        <v>0.45018007202881155</v>
      </c>
      <c r="Z111" s="7">
        <v>0.45738295318127253</v>
      </c>
      <c r="AA111" s="7">
        <v>0.4069627851140456</v>
      </c>
      <c r="AB111" s="7">
        <v>0.36134453781512604</v>
      </c>
      <c r="AC111" s="7">
        <v>0.53781512605042014</v>
      </c>
    </row>
  </sheetData>
  <conditionalFormatting pivot="1" sqref="F11:F31">
    <cfRule type="colorScale" priority="4">
      <colorScale>
        <cfvo type="min"/>
        <cfvo type="max"/>
        <color rgb="FFFCFCFF"/>
        <color rgb="FF63BE7B"/>
      </colorScale>
    </cfRule>
  </conditionalFormatting>
  <conditionalFormatting pivot="1" sqref="C11:C13">
    <cfRule type="colorScale" priority="3">
      <colorScale>
        <cfvo type="min"/>
        <cfvo type="max"/>
        <color rgb="FFFCFCFF"/>
        <color rgb="FF63BE7B"/>
      </colorScale>
    </cfRule>
  </conditionalFormatting>
  <conditionalFormatting pivot="1" sqref="I12:AC111">
    <cfRule type="colorScale" priority="1">
      <colorScale>
        <cfvo type="min"/>
        <cfvo type="max"/>
        <color rgb="FFFCFCFF"/>
        <color rgb="FF63BE7B"/>
      </colorScale>
    </cfRule>
  </conditionalFormatting>
  <pageMargins left="0.7" right="0.7" top="0.75" bottom="0.75" header="0.3" footer="0.3"/>
  <drawing r:id="rId4"/>
  <extLst>
    <ext xmlns:x14="http://schemas.microsoft.com/office/spreadsheetml/2009/9/main" uri="{A8765BA9-456A-4dab-B4F3-ACF838C121DE}">
      <x14:slicerList>
        <x14:slicer r:id="rId5"/>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I n d l � s t _ 4 a b d 3 6 b 1 - 3 d 9 9 - 4 7 e a - 8 8 8 3 - 8 6 4 9 b 3 d a 1 8 5 e " > < C u s t o m C o n t e n t > < ! [ C D A T A [ < T a b l e W i d g e t G r i d S e r i a l i z a t i o n   x m l n s : x s d = " h t t p : / / w w w . w 3 . o r g / 2 0 0 1 / X M L S c h e m a "   x m l n s : x s i = " h t t p : / / w w w . w 3 . o r g / 2 0 0 1 / X M L S c h e m a - i n s t a n c e " > < C o l u m n S u g g e s t e d T y p e   / > < C o l u m n F o r m a t   / > < C o l u m n A c c u r a c y   / > < C o l u m n C u r r e n c y S y m b o l   / > < C o l u m n P o s i t i v e P a t t e r n   / > < C o l u m n N e g a t i v e P a t t e r n   / > < C o l u m n W i d t h s > < i t e m > < k e y > < s t r i n g > K i l d e < / s t r i n g > < / k e y > < v a l u e > < i n t > 8 0 < / i n t > < / v a l u e > < / i t e m > < i t e m > < k e y > < s t r i n g > I n d l � s t < / s t r i n g > < / k e y > < v a l u e > < i n t > 1 0 2 < / i n t > < / v a l u e > < / i t e m > < / C o l u m n W i d t h s > < C o l u m n D i s p l a y I n d e x > < i t e m > < k e y > < s t r i n g > K i l d e < / s t r i n g > < / k e y > < v a l u e > < i n t > 0 < / i n t > < / v a l u e > < / i t e m > < i t e m > < k e y > < s t r i n g > I n d l � s t < / s t r i n g > < / k e y > < v a l u e > < i n t > 1 < / 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I s S a n d b o x E m b e d d e d " > < C u s t o m C o n t e n t > < ! [ C D A T A [ y e s ] ] > < / C u s t o m C o n t e n t > < / G e m i n i > 
</file>

<file path=customXml/item11.xml>��< ? x m l   v e r s i o n = " 1 . 0 "   e n c o d i n g = " U T F - 1 6 " ? > < G e m i n i   x m l n s = " h t t p : / / g e m i n i / p i v o t c u s t o m i z a t i o n / a 2 c 6 1 7 e 9 - 8 1 a a - 4 c 5 b - 9 5 f 1 - 4 e f 3 1 6 1 b f a c d " > < C u s t o m C o n t e n t > < ! [ C D A T A [ < ? x m l   v e r s i o n = " 1 . 0 "   e n c o d i n g = " u t f - 1 6 " ? > < S e t t i n g s > < C a l c u l a t e d F i e l d s > < i t e m > < M e a s u r e N a m e > � E   S t a r t < / M e a s u r e N a m e > < D i s p l a y N a m e > � E   S t a r t < / D i s p l a y N a m e > < V i s i b l e > F a l s e < / V i s i b l e > < / i t e m > < i t e m > < M e a s u r e N a m e > � E   A k t u e l t < / M e a s u r e N a m e > < D i s p l a y N a m e > � E   A k t u e l t < / D i s p l a y N a m e > < V i s i b l e > F a l s e < / V i s i b l e > < / i t e m > < i t e m > < M e a s u r e N a m e > � n d r i n g < / M e a s u r e N a m e > < D i s p l a y N a m e > � n d r i n g < / D i s p l a y N a m e > < V i s i b l e > F a l s e < / V i s i b l e > < / i t e m > < / C a l c u l a t e d F i e l d s > < S A H o s t H a s h > 0 < / S A H o s t H a s h > < G e m i n i F i e l d L i s t V i s i b l e > T r u e < / G e m i n i F i e l d L i s t V i s i b l e > < / S e t t i n g s > ] ] > < / C u s t o m C o n t e n t > < / G e m i n i > 
</file>

<file path=customXml/item12.xml>��< ? x m l   v e r s i o n = " 1 . 0 "   e n c o d i n g = " U T F - 1 6 " ? > < G e m i n i   x m l n s = " h t t p : / / g e m i n i / p i v o t c u s t o m i z a t i o n / F o r m u l a B a r S t a t e " > < C u s t o m C o n t e n t > < ! [ C D A T A [ < S a n d b o x E d i t o r . F o r m u l a B a r S t a t e   x m l n s = " h t t p : / / s c h e m a s . d a t a c o n t r a c t . o r g / 2 0 0 4 / 0 7 / M i c r o s o f t . A n a l y s i s S e r v i c e s . C o m m o n "   x m l n s : i = " h t t p : / / w w w . w 3 . o r g / 2 0 0 1 / X M L S c h e m a - i n s t a n c e " > < H e i g h t > 2 7 < / H e i g h t > < / S a n d b o x E d i t o r . F o r m u l a B a r S t a t e > ] ] > < / C u s t o m C o n t e n t > < / G e m i n i > 
</file>

<file path=customXml/item13.xml>��< ? x m l   v e r s i o n = " 1 . 0 "   e n c o d i n g = " U T F - 1 6 " ? > < G e m i n i   x m l n s = " h t t p : / / g e m i n i / p i v o t c u s t o m i z a t i o n / 4 6 a b 0 d 1 2 - 9 0 8 4 - 4 9 6 0 - 8 4 d 4 - 4 9 4 f 5 7 d 1 2 c 6 a " > < C u s t o m C o n t e n t > < ! [ C D A T A [ < ? x m l   v e r s i o n = " 1 . 0 "   e n c o d i n g = " u t f - 1 6 " ? > < S e t t i n g s > < C a l c u l a t e d F i e l d s > < i t e m > < M e a s u r e N a m e > � E   S t a r t < / M e a s u r e N a m e > < D i s p l a y N a m e > � E   S t a r t < / D i s p l a y N a m e > < V i s i b l e > F a l s e < / V i s i b l e > < / i t e m > < i t e m > < M e a s u r e N a m e > � E   A k t u e l t < / M e a s u r e N a m e > < D i s p l a y N a m e > � E   A k t u e l t < / D i s p l a y N a m e > < V i s i b l e > F a l s e < / V i s i b l e > < / i t e m > < i t e m > < M e a s u r e N a m e > � n d r i n g < / M e a s u r e N a m e > < D i s p l a y N a m e > � n d r i n g < / D i s p l a y N a m e > < V i s i b l e > F a l s e < / V i s i b l e > < / i t e m > < i t e m > < M e a s u r e N a m e > � E   B u d g e t < / M e a s u r e N a m e > < D i s p l a y N a m e > � E   B u d g e t < / D i s p l a y N a m e > < V i s i b l e > F a l s e < / V i s i b l e > < / i t e m > < / C a l c u l a t e d F i e l d s > < S A H o s t H a s h > 0 < / S A H o s t H a s h > < G e m i n i F i e l d L i s t V i s i b l e > T r u e < / G e m i n i F i e l d L i s t V i s i b l e > < / S e t t i n g s > ] ] > < / C u s t o m C o n t e n t > < / G e m i n i > 
</file>

<file path=customXml/item14.xml>��< ? x m l   v e r s i o n = " 1 . 0 "   e n c o d i n g = " U T F - 1 6 " ? > < G e m i n i   x m l n s = " h t t p : / / g e m i n i / p i v o t c u s t o m i z a t i o n / a 8 9 9 5 d 0 6 - f f 4 8 - 4 1 a 8 - 9 3 4 8 - 7 8 8 3 d c 4 9 d 7 f 0 " > < C u s t o m C o n t e n t > < ! [ C D A T A [ < ? x m l   v e r s i o n = " 1 . 0 "   e n c o d i n g = " u t f - 1 6 " ? > < S e t t i n g s > < C a l c u l a t e d F i e l d s > < i t e m > < M e a s u r e N a m e > � E   S t a r t < / M e a s u r e N a m e > < D i s p l a y N a m e > � E   S t a r t < / D i s p l a y N a m e > < V i s i b l e > F a l s e < / V i s i b l e > < / i t e m > < i t e m > < M e a s u r e N a m e > � E   A k t u e l t < / M e a s u r e N a m e > < D i s p l a y N a m e > � E   A k t u e l t < / D i s p l a y N a m e > < V i s i b l e > F a l s e < / V i s i b l e > < / i t e m > < i t e m > < M e a s u r e N a m e > � n d r i n g < / M e a s u r e N a m e > < D i s p l a y N a m e > � n d r i n g < / D i s p l a y N a m e > < V i s i b l e > F a l s e < / V i s i b l e > < / i t e m > < / C a l c u l a t e d F i e l d s > < S A H o s t H a s h > 0 < / S A H o s t H a s h > < G e m i n i F i e l d L i s t V i s i b l e > T r u e < / G e m i n i F i e l d L i s t V i s i b l e > < / S e t t i n g s > ] ] > < / C u s t o m C o n t e n t > < / G e m i n i > 
</file>

<file path=customXml/item15.xml>��< ? x m l   v e r s i o n = " 1 . 0 "   e n c o d i n g = " u t f - 1 6 " ? > < D a t a M a s h u p   s q m i d = " 7 b c c e 0 9 5 - 9 f 9 2 - 4 f 0 3 - 8 b 6 b - 8 d 3 3 1 6 d 4 e 4 9 9 "   x m l n s = " h t t p : / / s c h e m a s . m i c r o s o f t . c o m / D a t a M a s h u p " > A A A A A M E I A A B Q S w M E F A A C A A g A N k 6 I W + M s g W O m A A A A 9 w A A A B I A H A B D b 2 5 m a W c v U G F j a 2 F n Z S 5 4 b W w g o h g A K K A U A A A A A A A A A A A A A A A A A A A A A A A A A A A A h Y 9 N D o I w G E S v Q r q n f 5 q o 5 K M s d K c k J i b G b V M q N E I x U C x 3 c + G R v I I Y R d 2 5 n D d v M X O / 3 i D p q z K 4 6 K Y 1 t Y 0 R w x Q F 2 q o 6 M z a P U e e O 4 R w l A r Z S n W S u g 0 G 2 b d S 3 W Y w K 5 8 4 R I d 5 7 7 C e 4 b n L C K W X k k G 5 2 q t C V R B / Z / J d D Y 1 s n r d J I w P 4 1 R n D M p j P M K F 9 g C m S k k B r 7 N f g w + N n + Q F h 2 p e s a L T I Z r t Z A x g j k f U I 8 A F B L A w Q U A A I A C A A 2 T o h b 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N k 6 I W z B j J G / C B Q A A D B Q A A B M A H A B G b 3 J t d W x h c y 9 T Z W N 0 a W 9 u M S 5 t I K I Y A C i g F A A A A A A A A A A A A A A A A A A A A A A A A A A A A L V Y 6 2 7 b N h T + H y D v Q D g Y I K G q E 3 d b O 3 R L g d R u i 2 x t 0 s b Z h s 0 I A t o 6 d l R L p E d R S Y 3 A P / c q f Z G 8 2 A 6 p C 0 m J b p o C S 9 E 2 4 S H P 9 5 3 7 c X K Y y Y Q z M i 7 / H / y 8 u 7 O 7 k 1 9 R A T F 5 A w w E l T D C v 2 + T X J J D k o L c 3 S H 4 N e a F m A G e B G N J h V R X C M 0 J K 9 K U T l M g M R 5 E 5 B W L v Z K Q H L 4 g y Z y Y t 7 + 8 0 D c I Z X H z q j 6 T V 8 C I I t B X x 7 l B j M i o Q I L I G y X r P K g f P j a K Q / K I D C K y F 1 c X g 0 F 0 o P 6 E I Y E 0 B 2 W K w t j d S Z h t m O 2 G 4 / H p n w D L k y K b g k C L 9 / f J 6 4 J p d z 1 3 h b s 7 K D t m q 0 I + J 0 f a U H J N 0 w L 0 + W k h t Q B f k J + e H g z I D b 5 D 8 P L h 7 k 7 j 2 j Z e k C i N t R 9 L 9 2 m H l v I X 5 a v m u f p C u K P 4 Y 4 E h k 5 y c X x U i j + m a 8 L l y J c l p B h r c 3 E f p 6 V y B I p w C U u 4 s D w w 4 O p u u + + 8 4 w 8 t h Z N 7 K S r 0 m W D 0 / i m M d E O v x 9 x i V B s Z + j 1 z f g N T M 5 o l A y m 2 + a 6 D C X F c / 6 e g i 1 p 5 y R q A R / 8 L j w K Y S R i r u A x u p e T r a b m 5 z Z 5 u 5 m m N D s W W v 9 V r Z 2 w V s G T 6 k 6 a x I l e O c Z K h v 3 N h p U H 7 T P + M F Z j m / Y Y G b + 0 4 Y H r s 0 Q 7 J P n u l K K H X X u e 5 i m B p o J b V d D H u 9 v w f P D i g 5 z l Z c y J 6 3 J b z 6 N I O 0 P y y E A C b / 5 G I 5 5 X w Z h L e T E 8 y 8 w 1 J B 7 2 I z G X I m 8 c Z F 5 Z O 9 3 v C K s g W C n K 9 X o F S f q 4 b R P x e U 5 X M u s i F P i 4 w p I f Y A D R b d 3 v Z m K 9 G L i M R T I u G T 3 E T k t o e 3 G b 1 m n X O Y S / B L c h U m T C d e S 1 R q l Z K 0 8 A u m 6 w V L 2 C J n X f y U L 2 k K H k E O a C C G O Y O u r I h j y p j q S i g 6 Z v L p D 3 1 l q 5 b R N A Z x G c d d y Z K D x 8 4 U r i 8 h o 0 n q F 0 n 8 d 8 5 Z V 9 s U k N l S m e U 8 3 I R N j M 4 g 4 9 c Y o 1 M s T U H K k O Q m W G P U P J P V c d A K a V R H y w q Q E x M n D L b n X W f b / n V c u g l N E m + j 6 s v m 3 + M U P s K W d G 6 l f O O J d y C U Z R 0 X D H k 2 T R j U P q g z 1 W / z J q q u i / r d O T r 8 5 X o E a Z I l e C v o E X z x o e A S x n K N 6 k 8 4 w + b W e w l T j h a b w G A P U m y w 6 f M M G w D 2 A a 5 m p u G F F 0 p O Q Y c 7 U q p c M C r 9 D X R 2 1 Z n / w a Q J z 0 V E J n V 4 L k J D 4 t W n F U 5 w 1 K z 1 N N D l s d L R M N h G t 0 X F q H 6 d p F I A R g 2 I u P u 8 X K L x r a w 7 4 z c q 5 V w O l S 2 B o V v v F R Z t O 0 s H 9 3 Q e L x P V i F w P m l 7 h J q U L Z S e j O 9 W e H D z 5 s R p h J A N J y e Q 4 f 0 8 F d l B M i g 8 F i P W h F A U O V q X o s K d i p M q 5 d e c M / i k S V K 7 v X j h o 6 I 4 2 2 B M c W / 8 T 3 E t I 7 z 6 X J b w Q N P Y W W u n 0 E 8 g l x L / y R G V J W X l / 3 H 0 W q i / m K W Y I X I 7 W j G Z J v u x 1 u v D W x o A / N k p 0 g L D b t Y v / Q d r s Y K O u a q h F R P H + L W F x / y 3 W O K 5 8 I D z F U V 5 u V Y f + v i q P q m c Y t b d t w N a B A R l j j 0 I I V Q t W f e B h 0 C G g k t Y x + F T g l O k f 5 T N g M R 6 2 R 5 l P 7 L r F d 8 P 1 e / f O x t / C / H 3 L t k 5 F Y Q F 1 g T s 7 S z B x U O 0 O d c x y 0 D r U x u g H c W g g y t 2 / o k Y x u 2 Y b w R 6 l H Y t w i 0 z U q k b T q u X 6 g V 1 u J s t q d P z E N L H C f o F K z A e k g / I D z c C A v x G 8 W H V y Q Z 8 G X 6 D 2 s D r Q E d A u U t H u h l s T L 5 G R x x C 3 V x l c h p 3 F w z N + 9 C e + c Z E F t c 3 K y b q t l n u y u 5 V w l V a + c V y J z E r i u A X n c h n e 2 p J v 7 C f t l u C f L f e O l q 4 d e r I s W i v h x p P P o + Q 6 y T G Q / t R y 9 7 C G 7 H e 1 s 9 2 8 2 i e t 9 H Y c / 6 1 z s 0 v V G p u K y X v A r s c k X U B t 5 t d N z v v m x I P W u g c t u M 1 y 9 7 X 7 a Q d m V K z S Z K Z + r 2 E w R k g / Y T M Z b G N T q y l 7 1 M A b c Q 8 A s m m 6 m l W X 9 7 1 q p 7 q p T u v 3 M Z H 7 c V S t F 4 + 1 I H w 0 i D y / f v E t j e 3 O 3 x 2 M l c G 2 I e 2 W 4 x k 6 m y 0 L q r I B v r i l t q l 1 6 v 5 L A R 1 4 I + p h 8 K 0 F 5 Y O M P D 3 4 K 3 f R / w B Q S w E C L Q A U A A I A C A A 2 T o h b 4 y y B Y 6 Y A A A D 3 A A A A E g A A A A A A A A A A A A A A A A A A A A A A Q 2 9 u Z m l n L 1 B h Y 2 t h Z 2 U u e G 1 s U E s B A i 0 A F A A C A A g A N k 6 I W 1 N y O C y b A A A A 4 Q A A A B M A A A A A A A A A A A A A A A A A 8 g A A A F t D b 2 5 0 Z W 5 0 X 1 R 5 c G V z X S 5 4 b W x Q S w E C L Q A U A A I A C A A 2 T o h b M G M k b 8 I F A A A M F A A A E w A A A A A A A A A A A A A A A A D a A Q A A R m 9 y b X V s Y X M v U 2 V j d G l v b j E u b V B L B Q Y A A A A A A w A D A M I A A A D p B 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G U A A A A A A A A K R Q 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X d B Q U F B Q U F B Q U R N d k x H N G N I W k d S Y k d J V E 5 n W i t G N T B E a 3 h 2 Y T J G c 1 p T Q l J k V 1 Z 5 Y V d W e k F B Q U F B Q U F B Q U F B Q U F E R F U z T 0 V X R T R o Q 2 h w R 2 N V L z h 0 b G p r S l V H R n l Z V z F s Z E h K b E 9 G U n B i Q 0 J o Z E N C e V p Y U j B a U 0 J F W V h S d m M z R E R w b T V r S U N o d 1 p Y S n B i M l J s S U d S b G N p Q n J Z V z R n Z G 1 s e k l H a 2 d k V 1 J 6 Y T N K c F p u U X B B Q U V B Q U F B Q U F B Q U F x M E Y x d j F r T i 9 F Y W V w W X Z w a 3 N 5 e l Z 4 b F N 3 N l Z r W V h S a E l H O W 5 J R m J E c G 5 K b G J I T m x j M n h w Y z N S b E F B Q U N B Q U F B I i A v P j x F b n R y e S B U e X B l P S J S Z W x h d G l v b n N o a X B z I i B W Y W x 1 Z T 0 i c 0 F B Q U F B Q T 0 9 I i A v P j w v U 3 R h Y m x l R W 5 0 c m l l c z 4 8 L 0 l 0 Z W 0 + P E l 0 Z W 0 + P E l 0 Z W 1 M b 2 N h d G l v b j 4 8 S X R l b V R 5 c G U + R m 9 y b X V s Y T w v S X R l b V R 5 c G U + P E l 0 Z W 1 Q Y X R o P l N l Y 3 R p b 2 4 x L 0 d l b m V y Y X R l R G F 0 Z U x p c 3 Q 8 L 0 l 0 Z W 1 Q Y X R o P j w v S X R l b U x v Y 2 F 0 a W 9 u P j x T d G F i b G V F b n R y a W V z P j x F b n R y e S B U e X B l P S J J c 1 B y a X Z h d G U i I F Z h b H V l P S J s M C I g L z 4 8 R W 5 0 c n k g V H l w Z T 0 i U X V l c n l J R C I g V m F s d W U 9 I n M 1 N G E 5 Z W Y w N i 0 w Y T A 1 L T R m O W E t O T M 2 O S 0 x Z G R j O T R h M j Q y N W I 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0 Z 1 b m N 0 a W 9 u 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O C 0 x O F Q w O T o 0 M D o 1 N C 4 1 M z E 2 N z Q 0 W i I g L z 4 8 R W 5 0 c n k g V H l w Z T 0 i R m l s b F N 0 Y X R 1 c y I g V m F s d W U 9 I n N D b 2 1 w b G V 0 Z S I g L z 4 8 R W 5 0 c n k g V H l w Z T 0 i U X V l c n l H c m 9 1 c E l E I i B W Y W x 1 Z T 0 i c 2 I 4 Y j F i Y 2 N j L T c 2 N z A t N D U 0 N i 1 i M T g 4 L T R j Z D g x O W Y 4 N W U 3 N C I g L z 4 8 L 1 N 0 Y W J s Z U V u d H J p Z X M + P C 9 J d G V t P j x J d G V t P j x J d G V t T G 9 j Y X R p b 2 4 + P E l 0 Z W 1 U e X B l P k Z v c m 1 1 b G E 8 L 0 l 0 Z W 1 U e X B l P j x J d G V t U G F 0 a D 5 T Z W N 0 a W 9 u M S 9 H Z W 5 l c m F 0 Z U R h d G V M a X N 0 L 1 N v d X J j Z T w v S X R l b V B h d G g + P C 9 J d G V t T G 9 j Y X R p b 2 4 + P F N 0 Y W J s Z U V u d H J p Z X M g L z 4 8 L 0 l 0 Z W 0 + P E l 0 Z W 0 + P E l 0 Z W 1 M b 2 N h d G l v b j 4 8 S X R l b V R 5 c G U + R m 9 y b X V s Y T w v S X R l b V R 5 c G U + P E l 0 Z W 1 Q Y X R o P l N l Y 3 R p b 2 4 x L 0 l T T 1 d l Z W t O d W 1 i Z X I 8 L 0 l 0 Z W 1 Q Y X R o P j w v S X R l b U x v Y 2 F 0 a W 9 u P j x T d G F i b G V F b n R y a W V z P j x F b n R y e S B U e X B l P S J J c 1 B y a X Z h d G U i I F Z h b H V l P S J s M C I g L z 4 8 R W 5 0 c n k g V H l w Z T 0 i U X V l c n l J R C I g V m F s d W U 9 I n N k Z m Q y N z V j Y i 0 x M z Q 4 L T R j O T I t Y T Q 2 M y 0 4 M z g 3 Y W Q z Z D M z O W Y 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0 Z 1 b m N 0 a W 9 u 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O C 0 y M F Q x M j o w M T o y N i 4 y O T M y M j I 4 W i I g L z 4 8 R W 5 0 c n k g V H l w Z T 0 i R m l s b F N 0 Y X R 1 c y I g V m F s d W U 9 I n N D b 2 1 w b G V 0 Z S I g L z 4 8 R W 5 0 c n k g V H l w Z T 0 i U X V l c n l H c m 9 1 c E l E I i B W Y W x 1 Z T 0 i c 2 I 4 Y j F i Y 2 N j L T c 2 N z A t N D U 0 N i 1 i M T g 4 L T R j Z D g x O W Y 4 N W U 3 N C I g L z 4 8 L 1 N 0 Y W J s Z U V u d H J p Z X M + P C 9 J d G V t P j x J d G V t P j x J d G V t T G 9 j Y X R p b 2 4 + P E l 0 Z W 1 U e X B l P k Z v c m 1 1 b G E 8 L 0 l 0 Z W 1 U e X B l P j x J d G V t U G F 0 a D 5 T Z W N 0 a W 9 u M S 9 J U 0 9 X Z W V r T n V t Y m V y L 0 l T T 1 d l Z W t O d W 1 i Z X I 8 L 0 l 0 Z W 1 Q Y X R o P j w v S X R l b U x v Y 2 F 0 a W 9 u P j x T d G F i b G V F b n R y a W V z I C 8 + P C 9 J d G V t P j x J d G V t P j x J d G V t T G 9 j Y X R p b 2 4 + P E l 0 Z W 1 U e X B l P k Z v c m 1 1 b G E 8 L 0 l 0 Z W 1 U e X B l P j x J d G V t U G F 0 a D 5 T Z W N 0 a W 9 u M S 9 T d G F y d D w v S X R l b V B h d G g + P C 9 J d G V t T G 9 j Y X R p b 2 4 + P F N 0 Y W J s Z U V u d H J p Z X M + P E V u d H J 5 I F R 5 c G U 9 I k l z U H J p d m F 0 Z S I g V m F s d W U 9 I m w w I i A v P j x F b n R y e S B U e X B l P S J M b 2 F k V G 9 S Z X B v c n R E a X N h Y m x l Z C I g V m F s d W U 9 I m w x I i A v P j x F b n R y e S B U e X B l P S J G a W x s V G 9 E Y X R h T W 9 k Z W x F b m F i b G V k I i B W Y W x 1 Z T 0 i b D A i I C 8 + P E V u d H J 5 I F R 5 c G U 9 I k Z p b G x F b m F i b G V k I i B W Y W x 1 Z T 0 i b D A i I C 8 + P E V u d H J 5 I F R 5 c G U 9 I k Z p b G x P Y m p l Y 3 R U e X B l I i B W Y W x 1 Z T 0 i c 0 N v b m 5 l Y 3 R p b 2 5 P b m x 5 I i A v P j x F b n R y e S B U e X B l P S J R d W V y e U l E I i B W Y W x 1 Z T 0 i c z d k Y m M 0 N W J i L T Z j M W M t N D l i N y 1 h N j Z h L T Q z N z Q x M z A 2 M T k 0 M y I g L z 4 8 R W 5 0 c n k g V H l w Z T 0 i U m V z d W x 0 V H l w Z S I g V m F s d W U 9 I n N E Y X R l I i A v P j x F b n R y e S B U e X B l P S J C d W Z m Z X J O Z X h 0 U m V m c m V z a C I g V m F s d W U 9 I m w x I i A v P j x F b n R y e S B U e X B l P S J G a W x s Z W R D b 2 1 w b G V 0 Z V J l c 3 V s d F R v V 2 9 y a 3 N o Z W V 0 I i B W Y W x 1 Z T 0 i b D A i I C 8 + P E V u d H J 5 I F R 5 c G U 9 I k Z p b G x F c n J v c k N v Z G U i I F Z h b H V l P S J z V W 5 r b m 9 3 b i I g L z 4 8 R W 5 0 c n k g V H l w Z T 0 i U X V l c n l H c m 9 1 c E l E I i B W Y W x 1 Z T 0 i c 2 U x Z G N k N D M w L T E z M T Y t N D I 4 O C 0 4 N j k x L T l j N T N m Z j J k O T Y z O S I g L z 4 8 R W 5 0 c n k g V H l w Z T 0 i T m F 2 a W d h d G l v b l N 0 Z X B O Y W 1 l I i B W Y W x 1 Z T 0 i c 0 5 h d m l n Y X R p b 2 4 i I C 8 + P E V u d H J 5 I F R 5 c G U 9 I k F k Z G V k V G 9 E Y X R h T W 9 k Z W w i I F Z h b H V l P S J s M C I g L z 4 8 R W 5 0 c n k g V H l w Z T 0 i R m l s b E x h c 3 R V c G R h d G V k I i B W Y W x 1 Z T 0 i Z D I w M j U t M T I t M D h U M D g 6 M z A 6 M D Y u N D k y M j U 2 M l o i I C 8 + P E V u d H J 5 I F R 5 c G U 9 I k Z p b G x T d G F 0 d X M i I F Z h b H V l P S J z Q 2 9 t c G x l d G U i I C 8 + P C 9 T d G F i b G V F b n R y a W V z P j w v S X R l b T 4 8 S X R l b T 4 8 S X R l b U x v Y 2 F 0 a W 9 u P j x J d G V t V H l w Z T 5 G b 3 J t d W x h P C 9 J d G V t V H l w Z T 4 8 S X R l b V B h d G g + U 2 V j d G l v b j E v U 2 x 1 d D w v S X R l b V B h d G g + P C 9 J d G V t T G 9 j Y X R p b 2 4 + P F N 0 Y W J s Z U V u d H J p Z X M + P E V u d H J 5 I F R 5 c G U 9 I k l z U H J p d m F 0 Z S I g V m F s d W U 9 I m w w I i A v P j x F b n R y e S B U e X B l P S J M b 2 F k V G 9 S Z X B v c n R E a X N h Y m x l Z C I g V m F s d W U 9 I m w x I i A v P j x F b n R y e S B U e X B l P S J G a W x s V G 9 E Y X R h T W 9 k Z W x F b m F i b G V k I i B W Y W x 1 Z T 0 i b D A i I C 8 + P E V u d H J 5 I F R 5 c G U 9 I k Z p b G x F b m F i b G V k I i B W Y W x 1 Z T 0 i b D A i I C 8 + P E V u d H J 5 I F R 5 c G U 9 I k Z p b G x P Y m p l Y 3 R U e X B l I i B W Y W x 1 Z T 0 i c 0 N v b m 5 l Y 3 R p b 2 5 P b m x 5 I i A v P j x F b n R y e S B U e X B l P S J R d W V y e U l E I i B W Y W x 1 Z T 0 i c 2 R l Y m M 1 N D Q x L W E 3 Y m M t N D c 0 O C 0 5 M T B k L T I 2 Y z U z O D M 4 O G E x Y S I g L z 4 8 R W 5 0 c n k g V H l w Z T 0 i T m F 2 a W d h d G l v b l N 0 Z X B O Y W 1 l I i B W Y W x 1 Z T 0 i c 0 5 h d m l n Y X R p b 2 4 i I C 8 + P E V u d H J 5 I F R 5 c G U 9 I l J l c 3 V s d F R 5 c G U i I F Z h b H V l P S J z R G F 0 Z S I g L z 4 8 R W 5 0 c n k g V H l w Z T 0 i R m l s b G V k Q 2 9 t c G x l d G V S Z X N 1 b H R U b 1 d v c m t z a G V l d C I g V m F s d W U 9 I m w w I i A v P j x F b n R y e S B U e X B l P S J R d W V y e U d y b 3 V w S U Q i I F Z h b H V l P S J z Z T F k Y 2 Q 0 M z A t M T M x N i 0 0 M j g 4 L T g 2 O T E t O W M 1 M 2 Z m M m Q 5 N j M 5 I i A v P j x F b n R y e S B U e X B l P S J C d W Z m Z X J O Z X h 0 U m V m c m V z a C I g V m F s d W U 9 I m w x I i A v P j x F b n R y e S B U e X B l P S J G a W x s R X J y b 3 J D b 2 R l I i B W Y W x 1 Z T 0 i c 1 V u a 2 5 v d 2 4 i I C 8 + P E V u d H J 5 I F R 5 c G U 9 I k F k Z G V k V G 9 E Y X R h T W 9 k Z W w i I F Z h b H V l P S J s M C I g L z 4 8 R W 5 0 c n k g V H l w Z T 0 i R m l s b E x h c 3 R V c G R h d G V k I i B W Y W x 1 Z T 0 i Z D I w M j U t M T I t M D h U M D g 6 M z A 6 M D Y u N T U x O T I 4 O V o i I C 8 + P E V u d H J 5 I F R 5 c G U 9 I k Z p b G x T d G F 0 d X M i I F Z h b H V l P S J z Q 2 9 t c G x l d G U i I C 8 + P C 9 T d G F i b G V F b n R y a W V z P j w v S X R l b T 4 8 S X R l b T 4 8 S X R l b U x v Y 2 F 0 a W 9 u P j x J d G V t V H l w Z T 5 G b 3 J t d W x h P C 9 J d G V t V H l w Z T 4 8 S X R l b V B h d G g + U 2 V j d G l v b j E v Q m V s J U M z J U E 2 Z 2 5 p b m d z Z 3 J h Z D w v S X R l b V B h d G g + P C 9 J d G V t T G 9 j Y X R p b 2 4 + P F N 0 Y W J s Z U V u d H J p Z X M + P E V u d H J 5 I F R 5 c G U 9 I k l z U H J p d m F 0 Z S I g V m F s d W U 9 I m w w I i A v P j x F b n R y e S B U e X B l P S J R d W V y e U l E I i B W Y W x 1 Z T 0 i c z l l Y m I x N m Y z L W R m M z U t N D U x M y 1 i N G I w L T Y x M T l k M T M w M T J i M C I g L z 4 8 R W 5 0 c n k g V H l w Z T 0 i R m l s b E V u Y W J s Z W Q i I F Z h b H V l P S J s M C I g L z 4 8 R W 5 0 c n k g V H l w Z T 0 i R m l s b E 9 i a m V j d F R 5 c G U i I F Z h b H V l P S J z U G l 2 b 3 R 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G a W x s T G F z d F V w Z G F 0 Z W Q i I F Z h b H V l P S J k M j A y N S 0 x M i 0 w O F Q w O D o z M D o y O C 4 w M z M 5 M T U x W i I g L z 4 8 R W 5 0 c n k g V H l w Z T 0 i R m l s b E V y c m 9 y Q 2 9 1 b n Q i I F Z h b H V l P S J s M C I g L z 4 8 R W 5 0 c n k g V H l w Z T 0 i R m l s b E N v b H V t b l R 5 c G V z I i B W Y W x 1 Z T 0 i c 0 F 3 T U d C Z 1 l E Q l F R P S I g L z 4 8 R W 5 0 c n k g V H l w Z T 0 i R m l s b E N v b H V t b k 5 h b W V z I i B W Y W x 1 Z T 0 i c 1 s m c X V v d D v D h X I m c X V v d D s s J n F 1 b 3 Q 7 V W d l J n F 1 b 3 Q 7 L C Z x d W 9 0 O 2 J 5 Z 2 5 p b m d z b n I m c X V v d D s s J n F 1 b 3 Q 7 b G 9 r Y W x l b n I m c X V v d D s s J n F 1 b 3 Q 7 c 2 V u Z 2 V u d W 1 t Z X I m c X V v d D s s J n F 1 b 3 Q 7 V s O m c m V s c 2 V z R G F 0 b y Z x d W 9 0 O y w m c X V v d D t V Z G x l a m V 0 R G F 0 b y Z x d W 9 0 O y w m c X V v d D t V Z G x l a m V 0 J S Z x d W 9 0 O 1 0 i I C 8 + P E V u d H J 5 I F R 5 c G U 9 I k Z p b G x T d G F 0 d X M i I F Z h b H V l P S J z Q 2 9 t c G x l d G U i I C 8 + P E V u d H J 5 I F R 5 c G U 9 I k Z p b G x F c n J v c k N v Z G U i I F Z h b H V l P S J z V W 5 r b m 9 3 b i I g L z 4 8 R W 5 0 c n k g V H l w Z T 0 i U m V j b 3 Z l c n l U Y X J n Z X R S b 3 c i I F Z h b H V l P S J s M T A i I C 8 + P E V u d H J 5 I F R 5 c G U 9 I l J l Y 2 9 2 Z X J 5 V G F y Z 2 V 0 Q 2 9 s d W 1 u I i B W Y W x 1 Z T 0 i b D I 3 I i A v P j x F b n R y e S B U e X B l P S J S Z W N v d m V y e V R h c m d l d F N o Z W V 0 I i B W Y W x 1 Z T 0 i c 1 B p d m 9 0 I F V k c 2 t y a W Z 0 I i A v P j x F b n R y e S B U e X B l P S J Q a X Z v d E 9 i a m V j d E 5 h b W U i I F Z h b H V l P S J z U G l 2 b 3 Q g V W R z a 3 J p Z n Q h V W R s Z W p u a W 5 n J S I g L z 4 8 R W 5 0 c n k g V H l w Z T 0 i R m l s b E N v d W 5 0 I i B W Y W x 1 Z T 0 i b D Y x O D g i I C 8 + P E V u d H J 5 I F R 5 c G U 9 I k F k Z G V k V G 9 E Y X R h T W 9 k Z W w i I F Z h b H V l P S J s M C I g L z 4 8 R W 5 0 c n k g V H l w Z T 0 i U m V s Y X R p b 2 5 z a G l w S W 5 m b 0 N v b n R h a W 5 l c i I g V m F s d W U 9 I n N 7 J n F 1 b 3 Q 7 Y 2 9 s d W 1 u Q 2 9 1 b n Q m c X V v d D s 6 O C w m c X V v d D t r Z X l D b 2 x 1 b W 5 O Y W 1 l c y Z x d W 9 0 O z p b X S w m c X V v d D t x d W V y e V J l b G F 0 a W 9 u c 2 h p c H M m c X V v d D s 6 W 1 0 s J n F 1 b 3 Q 7 Y 2 9 s d W 1 u S W R l b n R p d G l l c y Z x d W 9 0 O z p b J n F 1 b 3 Q 7 U 2 V j d G l v b j E v Q m V s w 6 Z n b m l u Z 3 N n c m F k L 0 F 1 d G 9 S Z W 1 v d m V k Q 2 9 s d W 1 u c z E u e 8 O F c i w w f S Z x d W 9 0 O y w m c X V v d D t T Z W N 0 a W 9 u M S 9 C Z W z D p m d u a W 5 n c 2 d y Y W Q v Q X V 0 b 1 J l b W 9 2 Z W R D b 2 x 1 b W 5 z M S 5 7 V W d l L D F 9 J n F 1 b 3 Q 7 L C Z x d W 9 0 O 1 N l Y 3 R p b 2 4 x L 0 J l b M O m Z 2 5 p b m d z Z 3 J h Z C 9 B d X R v U m V t b 3 Z l Z E N v b H V t b n M x L n t i e W d u a W 5 n c 2 5 y L D J 9 J n F 1 b 3 Q 7 L C Z x d W 9 0 O 1 N l Y 3 R p b 2 4 x L 0 J l b M O m Z 2 5 p b m d z Z 3 J h Z C 9 B d X R v U m V t b 3 Z l Z E N v b H V t b n M x L n t s b 2 t h b G V u c i w z f S Z x d W 9 0 O y w m c X V v d D t T Z W N 0 a W 9 u M S 9 C Z W z D p m d u a W 5 n c 2 d y Y W Q v Q X V 0 b 1 J l b W 9 2 Z W R D b 2 x 1 b W 5 z M S 5 7 c 2 V u Z 2 V u d W 1 t Z X I s N H 0 m c X V v d D s s J n F 1 b 3 Q 7 U 2 V j d G l v b j E v Q m V s w 6 Z n b m l u Z 3 N n c m F k L 0 F 1 d G 9 S Z W 1 v d m V k Q 2 9 s d W 1 u c z E u e 1 b D p n J l b H N l c 0 R h d G 8 s N X 0 m c X V v d D s s J n F 1 b 3 Q 7 U 2 V j d G l v b j E v Q m V s w 6 Z n b m l u Z 3 N n c m F k L 0 F 1 d G 9 S Z W 1 v d m V k Q 2 9 s d W 1 u c z E u e 1 V k b G V q Z X R E Y X R v L D Z 9 J n F 1 b 3 Q 7 L C Z x d W 9 0 O 1 N l Y 3 R p b 2 4 x L 0 J l b M O m Z 2 5 p b m d z Z 3 J h Z C 9 B d X R v U m V t b 3 Z l Z E N v b H V t b n M x L n t V Z G x l a m V 0 J S w 3 f S Z x d W 9 0 O 1 0 s J n F 1 b 3 Q 7 Q 2 9 s d W 1 u Q 2 9 1 b n Q m c X V v d D s 6 O C w m c X V v d D t L Z X l D b 2 x 1 b W 5 O Y W 1 l c y Z x d W 9 0 O z p b X S w m c X V v d D t D b 2 x 1 b W 5 J Z G V u d G l 0 a W V z J n F 1 b 3 Q 7 O l s m c X V v d D t T Z W N 0 a W 9 u M S 9 C Z W z D p m d u a W 5 n c 2 d y Y W Q v Q X V 0 b 1 J l b W 9 2 Z W R D b 2 x 1 b W 5 z M S 5 7 w 4 V y L D B 9 J n F 1 b 3 Q 7 L C Z x d W 9 0 O 1 N l Y 3 R p b 2 4 x L 0 J l b M O m Z 2 5 p b m d z Z 3 J h Z C 9 B d X R v U m V t b 3 Z l Z E N v b H V t b n M x L n t V Z 2 U s M X 0 m c X V v d D s s J n F 1 b 3 Q 7 U 2 V j d G l v b j E v Q m V s w 6 Z n b m l u Z 3 N n c m F k L 0 F 1 d G 9 S Z W 1 v d m V k Q 2 9 s d W 1 u c z E u e 2 J 5 Z 2 5 p b m d z b n I s M n 0 m c X V v d D s s J n F 1 b 3 Q 7 U 2 V j d G l v b j E v Q m V s w 6 Z n b m l u Z 3 N n c m F k L 0 F 1 d G 9 S Z W 1 v d m V k Q 2 9 s d W 1 u c z E u e 2 x v a 2 F s Z W 5 y L D N 9 J n F 1 b 3 Q 7 L C Z x d W 9 0 O 1 N l Y 3 R p b 2 4 x L 0 J l b M O m Z 2 5 p b m d z Z 3 J h Z C 9 B d X R v U m V t b 3 Z l Z E N v b H V t b n M x L n t z Z W 5 n Z W 5 1 b W 1 l c i w 0 f S Z x d W 9 0 O y w m c X V v d D t T Z W N 0 a W 9 u M S 9 C Z W z D p m d u a W 5 n c 2 d y Y W Q v Q X V 0 b 1 J l b W 9 2 Z W R D b 2 x 1 b W 5 z M S 5 7 V s O m c m V s c 2 V z R G F 0 b y w 1 f S Z x d W 9 0 O y w m c X V v d D t T Z W N 0 a W 9 u M S 9 C Z W z D p m d u a W 5 n c 2 d y Y W Q v Q X V 0 b 1 J l b W 9 2 Z W R D b 2 x 1 b W 5 z M S 5 7 V W R s Z W p l d E R h d G 8 s N n 0 m c X V v d D s s J n F 1 b 3 Q 7 U 2 V j d G l v b j E v Q m V s w 6 Z n b m l u Z 3 N n c m F k L 0 F 1 d G 9 S Z W 1 v d m V k Q 2 9 s d W 1 u c z E u e 1 V k b G V q Z X Q l L D d 9 J n F 1 b 3 Q 7 X S w m c X V v d D t S Z W x h d G l v b n N o a X B J b m Z v J n F 1 b 3 Q 7 O l t d f S I g L z 4 8 L 1 N 0 Y W J s Z U V u d H J p Z X M + P C 9 J d G V t P j x J d G V t P j x J d G V t T G 9 j Y X R p b 2 4 + P E l 0 Z W 1 U e X B l P k Z v c m 1 1 b G E 8 L 0 l 0 Z W 1 U e X B l P j x J d G V t U G F 0 a D 5 T Z W N 0 a W 9 u M S 9 C Z W w l Q z M l Q T Z n b m l u Z 3 N n c m F k L 1 N v d X J j Z T w v S X R l b V B h d G g + P C 9 J d G V t T G 9 j Y X R p b 2 4 + P F N 0 Y W J s Z U V u d H J p Z X M g L z 4 8 L 0 l 0 Z W 0 + P E l 0 Z W 0 + P E l 0 Z W 1 M b 2 N h d G l v b j 4 8 S X R l b V R 5 c G U + R m 9 y b X V s Y T w v S X R l b V R 5 c G U + P E l 0 Z W 1 Q Y X R o P l N l Y 3 R p b 2 4 x L 1 o x N z B h J T I w S W 1 w b 3 J 0 P C 9 J d G V t U G F 0 a D 4 8 L 0 l 0 Z W 1 M b 2 N h d G l v b j 4 8 U 3 R h Y m x l R W 5 0 c m l l c z 4 8 R W 5 0 c n k g V H l w Z T 0 i S X N Q c m l 2 Y X R l I i B W Y W x 1 Z T 0 i b D A i I C 8 + P E V u d H J 5 I F R 5 c G U 9 I l F 1 Z X J 5 S U Q i I F Z h b H V l P S J z Y T R l Y j E 0 Y z g t Z m U 0 N y 0 0 M D c 0 L T k 4 M G Y t M G J k Z D N j O T F i M z g z 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O Y X Z p Z 2 F 0 a W 9 u U 3 R l c E 5 h b W U i I F Z h b H V l P S J z T m F 2 a W d h d G l v b i I g L z 4 8 R W 5 0 c n k g V H l w Z T 0 i R m l s b G V k Q 2 9 t c G x l d G V S Z X N 1 b H R U b 1 d v c m t z a G V l d C I g V m F s d W U 9 I m w w I i A v P j x F b n R y e S B U e X B l P S J R d W V y e U d y b 3 V w S U Q i I F Z h b H V l P S J z Y m Y 3 N T Q x Y W I t M G Q 1 O S 0 0 N m Z j L T l l Y T U t O G J l O T k y Y 2 N i M z U 3 I i A v P j x F b n R y e S B U e X B l P S J G a W x s R X J y b 3 J D b 2 R l I i B W Y W x 1 Z T 0 i c 1 V u a 2 5 v d 2 4 i I C 8 + P E V u d H J 5 I F R 5 c G U 9 I k F k Z G V k V G 9 E Y X R h T W 9 k Z W w i I F Z h b H V l P S J s M C I g L z 4 8 R W 5 0 c n k g V H l w Z T 0 i T G 9 h Z G V k V G 9 B b m F s e X N p c 1 N l c n Z p Y 2 V z I i B W Y W x 1 Z T 0 i b D A i I C 8 + P E V u d H J 5 I F R 5 c G U 9 I k Z p b G x M Y X N 0 V X B k Y X R l Z C I g V m F s d W U 9 I m Q y M D I 1 L T E y L T A 4 V D A 4 O j M w O j I 3 L j E w M D k 3 N D J a I i A v P j x F b n R y e S B U e X B l P S J G a W x s U 3 R h d H V z I i B W Y W x 1 Z T 0 i c 0 N v b X B s Z X R l I i A v P j x F b n R y e S B U e X B l P S J S Z W x h d G l v b n N o a X B J b m Z v Q 2 9 u d G F p b m V y I i B W Y W x 1 Z T 0 i c 3 s m c X V v d D t j b 2 x 1 b W 5 D b 3 V u d C Z x d W 9 0 O z o x N S w m c X V v d D t r Z X l D b 2 x 1 b W 5 O Y W 1 l c y Z x d W 9 0 O z p b X S w m c X V v d D t x d W V y e V J l b G F 0 a W 9 u c 2 h p c H M m c X V v d D s 6 W 1 0 s J n F 1 b 3 Q 7 Y 2 9 s d W 1 u S W R l b n R p d G l l c y Z x d W 9 0 O z p b J n F 1 b 3 Q 7 U 2 V j d G l v b j E v W j E 3 M G E v Q X V 0 b 1 J l b W 9 2 Z W R D b 2 x 1 b W 5 z M S 5 7 Y 3 B y L D B 9 J n F 1 b 3 Q 7 L C Z x d W 9 0 O 1 N l Y 3 R p b 2 4 x L 1 o x N z B h L 0 F 1 d G 9 S Z W 1 v d m V k Q 2 9 s d W 1 u c z E u e 0 J l Y m 9 l c i w x f S Z x d W 9 0 O y w m c X V v d D t T Z W N 0 a W 9 u M S 9 a M T c w Y S 9 B d X R v U m V t b 3 Z l Z E N v b H V t b n M x L n t z d G F y d G R h d G 8 s M n 0 m c X V v d D s s J n F 1 b 3 Q 7 U 2 V j d G l v b j E v W j E 3 M G E v Q X V 0 b 1 J l b W 9 2 Z W R D b 2 x 1 b W 5 z M S 5 7 c 2 x 1 d G R h d G 8 s M 3 0 m c X V v d D s s J n F 1 b 3 Q 7 U 2 V j d G l v b j E v W j E 3 M G E v Q X V 0 b 1 J l b W 9 2 Z W R D b 2 x 1 b W 5 z M S 5 7 Y n l n b m l u Z 3 N u c i w 0 f S Z x d W 9 0 O y w m c X V v d D t T Z W N 0 a W 9 u M S 9 a M T c w Y S 9 B d X R v U m V t b 3 Z l Z E N v b H V t b n M x L n t s b 2 t h b G V u c i w 1 f S Z x d W 9 0 O y w m c X V v d D t T Z W N 0 a W 9 u M S 9 a M T c w Y S 9 B d X R v U m V t b 3 Z l Z E N v b H V t b n M x L n t z Z W 5 n Z W 5 1 b W 1 l c i w 2 f S Z x d W 9 0 O y w m c X V v d D t T Z W N 0 a W 9 u M S 9 a M T c w Y S 9 B d X R v U m V t b 3 Z l Z E N v b H V t b n M x L n t 1 Z G R h b m 5 l b H N l L D d 9 J n F 1 b 3 Q 7 L C Z x d W 9 0 O 1 N l Y 3 R p b 2 4 x L 1 o x N z B h L 0 F 1 d G 9 S Z W 1 v d m V k Q 2 9 s d W 1 u c z E u e 2 F s Z G V y X 2 R k L D h 9 J n F 1 b 3 Q 7 L C Z x d W 9 0 O 1 N l Y 3 R p b 2 4 x L 1 o x N z B h L 0 F 1 d G 9 S Z W 1 v d m V k Q 2 9 s d W 1 u c z E u e 2 t v Z W 4 s O X 0 m c X V v d D s s J n F 1 b 3 Q 7 U 2 V j d G l v b j E v W j E 3 M G E v Q X V 0 b 1 J l b W 9 2 Z W R D b 2 x 1 b W 5 z M S 5 7 Z W x l d l 9 l b W F p b C w x M H 0 m c X V v d D s s J n F 1 b 3 Q 7 U 2 V j d G l v b j E v W j E 3 M G E v Q X V 0 b 1 J l b W 9 2 Z W R D b 2 x 1 b W 5 z M S 5 7 Z W x l d l 9 0 Z W x l Z m 9 u L D E x f S Z x d W 9 0 O y w m c X V v d D t T Z W N 0 a W 9 u M S 9 a M T c w Y S 9 B d X R v U m V t b 3 Z l Z E N v b H V t b n M x L n t i Z W 1 l c m t u a W 5 n L D E y f S Z x d W 9 0 O y w m c X V v d D t T Z W N 0 a W 9 u M S 9 a M T c w Y S 9 B d X R v U m V t b 3 Z l Z E N v b H V t b n M x L n t D d X N 0 b 2 0 s M T N 9 J n F 1 b 3 Q 7 L C Z x d W 9 0 O 1 N l Y 3 R p b 2 4 x L 1 o x N z B h L 0 F 1 d G 9 S Z W 1 v d m V k Q 2 9 s d W 1 u c z E u e 0 R h d G 8 s M T R 9 J n F 1 b 3 Q 7 X S w m c X V v d D t D b 2 x 1 b W 5 D b 3 V u d C Z x d W 9 0 O z o x N S w m c X V v d D t L Z X l D b 2 x 1 b W 5 O Y W 1 l c y Z x d W 9 0 O z p b X S w m c X V v d D t D b 2 x 1 b W 5 J Z G V u d G l 0 a W V z J n F 1 b 3 Q 7 O l s m c X V v d D t T Z W N 0 a W 9 u M S 9 a M T c w Y S 9 B d X R v U m V t b 3 Z l Z E N v b H V t b n M x L n t j c H I s M H 0 m c X V v d D s s J n F 1 b 3 Q 7 U 2 V j d G l v b j E v W j E 3 M G E v Q X V 0 b 1 J l b W 9 2 Z W R D b 2 x 1 b W 5 z M S 5 7 Q m V i b 2 V y L D F 9 J n F 1 b 3 Q 7 L C Z x d W 9 0 O 1 N l Y 3 R p b 2 4 x L 1 o x N z B h L 0 F 1 d G 9 S Z W 1 v d m V k Q 2 9 s d W 1 u c z E u e 3 N 0 Y X J 0 Z G F 0 b y w y f S Z x d W 9 0 O y w m c X V v d D t T Z W N 0 a W 9 u M S 9 a M T c w Y S 9 B d X R v U m V t b 3 Z l Z E N v b H V t b n M x L n t z b H V 0 Z G F 0 b y w z f S Z x d W 9 0 O y w m c X V v d D t T Z W N 0 a W 9 u M S 9 a M T c w Y S 9 B d X R v U m V t b 3 Z l Z E N v b H V t b n M x L n t i e W d u a W 5 n c 2 5 y L D R 9 J n F 1 b 3 Q 7 L C Z x d W 9 0 O 1 N l Y 3 R p b 2 4 x L 1 o x N z B h L 0 F 1 d G 9 S Z W 1 v d m V k Q 2 9 s d W 1 u c z E u e 2 x v a 2 F s Z W 5 y L D V 9 J n F 1 b 3 Q 7 L C Z x d W 9 0 O 1 N l Y 3 R p b 2 4 x L 1 o x N z B h L 0 F 1 d G 9 S Z W 1 v d m V k Q 2 9 s d W 1 u c z E u e 3 N l b m d l b n V t b W V y L D Z 9 J n F 1 b 3 Q 7 L C Z x d W 9 0 O 1 N l Y 3 R p b 2 4 x L 1 o x N z B h L 0 F 1 d G 9 S Z W 1 v d m V k Q 2 9 s d W 1 u c z E u e 3 V k Z G F u b m V s c 2 U s N 3 0 m c X V v d D s s J n F 1 b 3 Q 7 U 2 V j d G l v b j E v W j E 3 M G E v Q X V 0 b 1 J l b W 9 2 Z W R D b 2 x 1 b W 5 z M S 5 7 Y W x k Z X J f Z G Q s O H 0 m c X V v d D s s J n F 1 b 3 Q 7 U 2 V j d G l v b j E v W j E 3 M G E v Q X V 0 b 1 J l b W 9 2 Z W R D b 2 x 1 b W 5 z M S 5 7 a 2 9 l b i w 5 f S Z x d W 9 0 O y w m c X V v d D t T Z W N 0 a W 9 u M S 9 a M T c w Y S 9 B d X R v U m V t b 3 Z l Z E N v b H V t b n M x L n t l b G V 2 X 2 V t Y W l s L D E w f S Z x d W 9 0 O y w m c X V v d D t T Z W N 0 a W 9 u M S 9 a M T c w Y S 9 B d X R v U m V t b 3 Z l Z E N v b H V t b n M x L n t l b G V 2 X 3 R l b G V m b 2 4 s M T F 9 J n F 1 b 3 Q 7 L C Z x d W 9 0 O 1 N l Y 3 R p b 2 4 x L 1 o x N z B h L 0 F 1 d G 9 S Z W 1 v d m V k Q 2 9 s d W 1 u c z E u e 2 J l b W V y a 2 5 p b m c s M T J 9 J n F 1 b 3 Q 7 L C Z x d W 9 0 O 1 N l Y 3 R p b 2 4 x L 1 o x N z B h L 0 F 1 d G 9 S Z W 1 v d m V k Q 2 9 s d W 1 u c z E u e 0 N 1 c 3 R v b S w x M 3 0 m c X V v d D s s J n F 1 b 3 Q 7 U 2 V j d G l v b j E v W j E 3 M G E v Q X V 0 b 1 J l b W 9 2 Z W R D b 2 x 1 b W 5 z M S 5 7 R G F 0 b y w x N H 0 m c X V v d D t d L C Z x d W 9 0 O 1 J l b G F 0 a W 9 u c 2 h p c E l u Z m 8 m c X V v d D s 6 W 1 1 9 I i A v P j w v U 3 R h Y m x l R W 5 0 c m l l c z 4 8 L 0 l 0 Z W 0 + P E l 0 Z W 0 + P E l 0 Z W 1 M b 2 N h d G l v b j 4 8 S X R l b V R 5 c G U + R m 9 y b X V s Y T w v S X R l b V R 5 c G U + P E l 0 Z W 1 Q Y X R o P l N l Y 3 R p b 2 4 x L 1 o x N z B h J T I w S W 1 w b 3 J 0 L 1 N v d X J j Z T w v S X R l b V B h d G g + P C 9 J d G V t T G 9 j Y X R p b 2 4 + P F N 0 Y W J s Z U V u d H J p Z X M g L z 4 8 L 0 l 0 Z W 0 + P E l 0 Z W 0 + P E l 0 Z W 1 M b 2 N h d G l v b j 4 8 S X R l b V R 5 c G U + R m 9 y b X V s Y T w v S X R l b V R 5 c G U + P E l 0 Z W 1 Q Y X R o P l N l Y 3 R p b 2 4 x L 1 o x N z B h J T I w S W 1 w b 3 J 0 L 0 N o Y W 5 n Z W Q l M j B U e X B l P C 9 J d G V t U G F 0 a D 4 8 L 0 l 0 Z W 1 M b 2 N h d G l v b j 4 8 U 3 R h Y m x l R W 5 0 c m l l c y A v P j w v S X R l b T 4 8 S X R l b T 4 8 S X R l b U x v Y 2 F 0 a W 9 u P j x J d G V t V H l w Z T 5 G b 3 J t d W x h P C 9 J d G V t V H l w Z T 4 8 S X R l b V B h d G g + U 2 V j d G l v b j E v W j E 3 M G E l M j B J b X B v c n Q v U m V t b 3 Z l Z C U y M E 9 0 a G V y J T I w Q 2 9 s d W 1 u c z w v S X R l b V B h d G g + P C 9 J d G V t T G 9 j Y X R p b 2 4 + P F N 0 Y W J s Z U V u d H J p Z X M g L z 4 8 L 0 l 0 Z W 0 + P E l 0 Z W 0 + P E l 0 Z W 1 M b 2 N h d G l v b j 4 8 S X R l b V R 5 c G U + R m 9 y b X V s Y T w v S X R l b V R 5 c G U + P E l 0 Z W 1 Q Y X R o P l N l Y 3 R p b 2 4 x L 1 o x N z B h J T I w V W R s Z W p l d D w v S X R l b V B h d G g + P C 9 J d G V t T G 9 j Y X R p b 2 4 + P F N 0 Y W J s Z U V u d H J p Z X M + P E V u d H J 5 I F R 5 c G U 9 I k l z U H J p d m F 0 Z S I g V m F s d W U 9 I m w w I i A v P j x F b n R y e S B U e X B l P S J R d W V y e U l E I i B W Y W x 1 Z T 0 i c z B i M j J i N 2 J h L T d m Z T E t N G V l N y 0 4 N j g z L T V k M D I w Z D h k Y m Q 0 O 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S I g L z 4 8 R W 5 0 c n k g V H l w Z T 0 i T m F 2 a W d h d G l v b l N 0 Z X B O Y W 1 l I i B W Y W x 1 Z T 0 i c 0 5 h d m l n Y X R p b 2 4 i I C 8 + P E V u d H J 5 I F R 5 c G U 9 I k Z p b G x l Z E N v b X B s Z X R l U m V z d W x 0 V G 9 X b 3 J r c 2 h l Z X Q i I F Z h b H V l P S J s M C I g L z 4 8 R W 5 0 c n k g V H l w Z T 0 i U m V j b 3 Z l c n l U Y X J n Z X R S b 3 c i I F Z h b H V l P S J s M S I g L z 4 8 R W 5 0 c n k g V H l w Z T 0 i U m V j b 3 Z l c n l U Y X J n Z X R D b 2 x 1 b W 4 i I F Z h b H V l P S J s M S I g L z 4 8 R W 5 0 c n k g V H l w Z T 0 i U m V j b 3 Z l c n l U Y X J n Z X R T a G V l d C I g V m F s d W U 9 I n N a M T c w Y S I g L z 4 8 R W 5 0 c n k g V H l w Z T 0 i U X V l c n l H c m 9 1 c E l E I i B W Y W x 1 Z T 0 i c 2 J m N z U 0 M W F i L T B k N T k t N D Z m Y y 0 5 Z W E 1 L T h i Z T k 5 M m N j Y j M 1 N y I g L z 4 8 R W 5 0 c n k g V H l w Z T 0 i R m l s b E V y c m 9 y Q 2 9 k Z S I g V m F s d W U 9 I n N V b m t u b 3 d u I i A v P j x F b n R y e S B U e X B l P S J B Z G R l Z F R v R G F 0 Y U 1 v Z G V s I i B W Y W x 1 Z T 0 i b D A i I C 8 + P E V u d H J 5 I F R 5 c G U 9 I k Z p b G x M Y X N 0 V X B k Y X R l Z C I g V m F s d W U 9 I m Q y M D I 1 L T E y L T A 4 V D A 4 O j M w O j I 3 L j E x N z E 1 O D Z a I i A v P j x F b n R y e S B U e X B l P S J G a W x s Q 2 9 s d W 1 u V H l w Z X M i I F Z h b H V l P S J z Q m d Z S k N R T U d C Z 0 1 E Q m d Z R E J n Q U o i I C 8 + P E V u d H J 5 I F R 5 c G U 9 I k Z p b G x D b 2 x 1 b W 5 O Y W 1 l c y I g V m F s d W U 9 I n N b J n F 1 b 3 Q 7 Y 3 B y J n F 1 b 3 Q 7 L C Z x d W 9 0 O 0 J l Y m 9 l c i Z x d W 9 0 O y w m c X V v d D t z d G F y d G R h d G 8 m c X V v d D s s J n F 1 b 3 Q 7 c 2 x 1 d G R h d G 8 m c X V v d D s s J n F 1 b 3 Q 7 Y n l n b m l u Z 3 N u c i Z x d W 9 0 O y w m c X V v d D t s b 2 t h b G V u c i Z x d W 9 0 O y w m c X V v d D t z Z W 5 n Z W 5 1 b W 1 l c i Z x d W 9 0 O y w m c X V v d D t 1 Z G R h b m 5 l b H N l J n F 1 b 3 Q 7 L C Z x d W 9 0 O 2 F s Z G V y X 2 R k J n F 1 b 3 Q 7 L C Z x d W 9 0 O 2 t v Z W 4 m c X V v d D s s J n F 1 b 3 Q 7 Z W x l d l 9 l b W F p b C Z x d W 9 0 O y w m c X V v d D t l b G V 2 X 3 R l b G V m b 2 4 m c X V v d D s s J n F 1 b 3 Q 7 Y m V t Z X J r b m l u Z y Z x d W 9 0 O y w m c X V v d D t D d X N 0 b 2 0 m c X V v d D s s J n F 1 b 3 Q 7 R G F 0 b y Z x d W 9 0 O 1 0 i I C 8 + P E V u d H J 5 I F R 5 c G U 9 I k Z p b G x T d G F 0 d X M i I F Z h b H V l P S J z Q 2 9 t c G x l d G U i I C 8 + P E V u d H J 5 I F R 5 c G U 9 I l J l b G F 0 a W 9 u c 2 h p c E l u Z m 9 D b 2 5 0 Y W l u Z X I i I F Z h b H V l P S J z e y Z x d W 9 0 O 2 N v b H V t b k N v d W 5 0 J n F 1 b 3 Q 7 O j E 1 L C Z x d W 9 0 O 2 t l e U N v b H V t b k 5 h b W V z J n F 1 b 3 Q 7 O l t d L C Z x d W 9 0 O 3 F 1 Z X J 5 U m V s Y X R p b 2 5 z a G l w c y Z x d W 9 0 O z p b X S w m c X V v d D t j b 2 x 1 b W 5 J Z G V u d G l 0 a W V z J n F 1 b 3 Q 7 O l s m c X V v d D t T Z W N 0 a W 9 u M S 9 a M T c w Y S 9 B d X R v U m V t b 3 Z l Z E N v b H V t b n M x L n t j c H I s M H 0 m c X V v d D s s J n F 1 b 3 Q 7 U 2 V j d G l v b j E v W j E 3 M G E v Q X V 0 b 1 J l b W 9 2 Z W R D b 2 x 1 b W 5 z M S 5 7 Q m V i b 2 V y L D F 9 J n F 1 b 3 Q 7 L C Z x d W 9 0 O 1 N l Y 3 R p b 2 4 x L 1 o x N z B h L 0 F 1 d G 9 S Z W 1 v d m V k Q 2 9 s d W 1 u c z E u e 3 N 0 Y X J 0 Z G F 0 b y w y f S Z x d W 9 0 O y w m c X V v d D t T Z W N 0 a W 9 u M S 9 a M T c w Y S 9 B d X R v U m V t b 3 Z l Z E N v b H V t b n M x L n t z b H V 0 Z G F 0 b y w z f S Z x d W 9 0 O y w m c X V v d D t T Z W N 0 a W 9 u M S 9 a M T c w Y S 9 B d X R v U m V t b 3 Z l Z E N v b H V t b n M x L n t i e W d u a W 5 n c 2 5 y L D R 9 J n F 1 b 3 Q 7 L C Z x d W 9 0 O 1 N l Y 3 R p b 2 4 x L 1 o x N z B h L 0 F 1 d G 9 S Z W 1 v d m V k Q 2 9 s d W 1 u c z E u e 2 x v a 2 F s Z W 5 y L D V 9 J n F 1 b 3 Q 7 L C Z x d W 9 0 O 1 N l Y 3 R p b 2 4 x L 1 o x N z B h L 0 F 1 d G 9 S Z W 1 v d m V k Q 2 9 s d W 1 u c z E u e 3 N l b m d l b n V t b W V y L D Z 9 J n F 1 b 3 Q 7 L C Z x d W 9 0 O 1 N l Y 3 R p b 2 4 x L 1 o x N z B h L 0 F 1 d G 9 S Z W 1 v d m V k Q 2 9 s d W 1 u c z E u e 3 V k Z G F u b m V s c 2 U s N 3 0 m c X V v d D s s J n F 1 b 3 Q 7 U 2 V j d G l v b j E v W j E 3 M G E v Q X V 0 b 1 J l b W 9 2 Z W R D b 2 x 1 b W 5 z M S 5 7 Y W x k Z X J f Z G Q s O H 0 m c X V v d D s s J n F 1 b 3 Q 7 U 2 V j d G l v b j E v W j E 3 M G E v Q X V 0 b 1 J l b W 9 2 Z W R D b 2 x 1 b W 5 z M S 5 7 a 2 9 l b i w 5 f S Z x d W 9 0 O y w m c X V v d D t T Z W N 0 a W 9 u M S 9 a M T c w Y S 9 B d X R v U m V t b 3 Z l Z E N v b H V t b n M x L n t l b G V 2 X 2 V t Y W l s L D E w f S Z x d W 9 0 O y w m c X V v d D t T Z W N 0 a W 9 u M S 9 a M T c w Y S 9 B d X R v U m V t b 3 Z l Z E N v b H V t b n M x L n t l b G V 2 X 3 R l b G V m b 2 4 s M T F 9 J n F 1 b 3 Q 7 L C Z x d W 9 0 O 1 N l Y 3 R p b 2 4 x L 1 o x N z B h L 0 F 1 d G 9 S Z W 1 v d m V k Q 2 9 s d W 1 u c z E u e 2 J l b W V y a 2 5 p b m c s M T J 9 J n F 1 b 3 Q 7 L C Z x d W 9 0 O 1 N l Y 3 R p b 2 4 x L 1 o x N z B h L 0 F 1 d G 9 S Z W 1 v d m V k Q 2 9 s d W 1 u c z E u e 0 N 1 c 3 R v b S w x M 3 0 m c X V v d D s s J n F 1 b 3 Q 7 U 2 V j d G l v b j E v W j E 3 M G E v Q X V 0 b 1 J l b W 9 2 Z W R D b 2 x 1 b W 5 z M S 5 7 R G F 0 b y w x N H 0 m c X V v d D t d L C Z x d W 9 0 O 0 N v b H V t b k N v d W 5 0 J n F 1 b 3 Q 7 O j E 1 L C Z x d W 9 0 O 0 t l e U N v b H V t b k 5 h b W V z J n F 1 b 3 Q 7 O l t d L C Z x d W 9 0 O 0 N v b H V t b k l k Z W 5 0 a X R p Z X M m c X V v d D s 6 W y Z x d W 9 0 O 1 N l Y 3 R p b 2 4 x L 1 o x N z B h L 0 F 1 d G 9 S Z W 1 v d m V k Q 2 9 s d W 1 u c z E u e 2 N w c i w w f S Z x d W 9 0 O y w m c X V v d D t T Z W N 0 a W 9 u M S 9 a M T c w Y S 9 B d X R v U m V t b 3 Z l Z E N v b H V t b n M x L n t C Z W J v Z X I s M X 0 m c X V v d D s s J n F 1 b 3 Q 7 U 2 V j d G l v b j E v W j E 3 M G E v Q X V 0 b 1 J l b W 9 2 Z W R D b 2 x 1 b W 5 z M S 5 7 c 3 R h c n R k Y X R v L D J 9 J n F 1 b 3 Q 7 L C Z x d W 9 0 O 1 N l Y 3 R p b 2 4 x L 1 o x N z B h L 0 F 1 d G 9 S Z W 1 v d m V k Q 2 9 s d W 1 u c z E u e 3 N s d X R k Y X R v L D N 9 J n F 1 b 3 Q 7 L C Z x d W 9 0 O 1 N l Y 3 R p b 2 4 x L 1 o x N z B h L 0 F 1 d G 9 S Z W 1 v d m V k Q 2 9 s d W 1 u c z E u e 2 J 5 Z 2 5 p b m d z b n I s N H 0 m c X V v d D s s J n F 1 b 3 Q 7 U 2 V j d G l v b j E v W j E 3 M G E v Q X V 0 b 1 J l b W 9 2 Z W R D b 2 x 1 b W 5 z M S 5 7 b G 9 r Y W x l b n I s N X 0 m c X V v d D s s J n F 1 b 3 Q 7 U 2 V j d G l v b j E v W j E 3 M G E v Q X V 0 b 1 J l b W 9 2 Z W R D b 2 x 1 b W 5 z M S 5 7 c 2 V u Z 2 V u d W 1 t Z X I s N n 0 m c X V v d D s s J n F 1 b 3 Q 7 U 2 V j d G l v b j E v W j E 3 M G E v Q X V 0 b 1 J l b W 9 2 Z W R D b 2 x 1 b W 5 z M S 5 7 d W R k Y W 5 u Z W x z Z S w 3 f S Z x d W 9 0 O y w m c X V v d D t T Z W N 0 a W 9 u M S 9 a M T c w Y S 9 B d X R v U m V t b 3 Z l Z E N v b H V t b n M x L n t h b G R l c l 9 k Z C w 4 f S Z x d W 9 0 O y w m c X V v d D t T Z W N 0 a W 9 u M S 9 a M T c w Y S 9 B d X R v U m V t b 3 Z l Z E N v b H V t b n M x L n t r b 2 V u L D l 9 J n F 1 b 3 Q 7 L C Z x d W 9 0 O 1 N l Y 3 R p b 2 4 x L 1 o x N z B h L 0 F 1 d G 9 S Z W 1 v d m V k Q 2 9 s d W 1 u c z E u e 2 V s Z X Z f Z W 1 h a W w s M T B 9 J n F 1 b 3 Q 7 L C Z x d W 9 0 O 1 N l Y 3 R p b 2 4 x L 1 o x N z B h L 0 F 1 d G 9 S Z W 1 v d m V k Q 2 9 s d W 1 u c z E u e 2 V s Z X Z f d G V s Z W Z v b i w x M X 0 m c X V v d D s s J n F 1 b 3 Q 7 U 2 V j d G l v b j E v W j E 3 M G E v Q X V 0 b 1 J l b W 9 2 Z W R D b 2 x 1 b W 5 z M S 5 7 Y m V t Z X J r b m l u Z y w x M n 0 m c X V v d D s s J n F 1 b 3 Q 7 U 2 V j d G l v b j E v W j E 3 M G E v Q X V 0 b 1 J l b W 9 2 Z W R D b 2 x 1 b W 5 z M S 5 7 Q 3 V z d G 9 t L D E z f S Z x d W 9 0 O y w m c X V v d D t T Z W N 0 a W 9 u M S 9 a M T c w Y S 9 B d X R v U m V t b 3 Z l Z E N v b H V t b n M x L n t E Y X R v L D E 0 f S Z x d W 9 0 O 1 0 s J n F 1 b 3 Q 7 U m V s Y X R p b 2 5 z a G l w S W 5 m b y Z x d W 9 0 O z p b X X 0 i I C 8 + P C 9 T d G F i b G V F b n R y a W V z P j w v S X R l b T 4 8 S X R l b T 4 8 S X R l b U x v Y 2 F 0 a W 9 u P j x J d G V t V H l w Z T 5 G b 3 J t d W x h P C 9 J d G V t V H l w Z T 4 8 S X R l b V B h d G g + U 2 V j d G l v b j E v W j E 3 M G E l M j B V Z G x l a m V 0 L 1 N v d X J j Z T w v S X R l b V B h d G g + P C 9 J d G V t T G 9 j Y X R p b 2 4 + P F N 0 Y W J s Z U V u d H J p Z X M g L z 4 8 L 0 l 0 Z W 0 + P E l 0 Z W 0 + P E l 0 Z W 1 M b 2 N h d G l v b j 4 8 S X R l b V R 5 c G U + R m 9 y b X V s Y T w v S X R l b V R 5 c G U + P E l 0 Z W 1 Q Y X R o P l N l Y 3 R p b 2 4 x L 1 o x N z B h J T I w V W R s Z W p l d C 9 N Z X J n Z W Q l M j B D b 2 x 1 b W 5 z P C 9 J d G V t U G F 0 a D 4 8 L 0 l 0 Z W 1 M b 2 N h d G l v b j 4 8 U 3 R h Y m x l R W 5 0 c m l l c y A v P j w v S X R l b T 4 8 S X R l b T 4 8 S X R l b U x v Y 2 F 0 a W 9 u P j x J d G V t V H l w Z T 5 G b 3 J t d W x h P C 9 J d G V t V H l w Z T 4 8 S X R l b V B h d G g + U 2 V j d G l v b j E v W j E 3 M G E l M j B V Z G x l a m V 0 L 0 F k Z G V k J T I w Q 3 V z d G 9 t J T I w L S U y M E R h d G 9 M a X N 0 P C 9 J d G V t U G F 0 a D 4 8 L 0 l 0 Z W 1 M b 2 N h d G l v b j 4 8 U 3 R h Y m x l R W 5 0 c m l l c y A v P j w v S X R l b T 4 8 S X R l b T 4 8 S X R l b U x v Y 2 F 0 a W 9 u P j x J d G V t V H l w Z T 5 G b 3 J t d W x h P C 9 J d G V t V H l w Z T 4 8 S X R l b V B h d G g + U 2 V j d G l v b j E v W j E 3 M G E l M j B V Z G x l a m V 0 L 0 V 4 c G F u Z G V k J T I w R G F 0 b z w v S X R l b V B h d G g + P C 9 J d G V t T G 9 j Y X R p b 2 4 + P F N 0 Y W J s Z U V u d H J p Z X M g L z 4 8 L 0 l 0 Z W 0 + P E l 0 Z W 0 + P E l 0 Z W 1 M b 2 N h d G l v b j 4 8 S X R l b V R 5 c G U + R m 9 y b X V s Y T w v S X R l b V R 5 c G U + P E l 0 Z W 1 Q Y X R o P l N l Y 3 R p b 2 4 x L 1 o x N z B h J T I w V W R s Z W p l d C 9 G a W x 0 c m V y Z W R l J T I w c i V D M y V B N m t r Z X I 8 L 0 l 0 Z W 1 Q Y X R o P j w v S X R l b U x v Y 2 F 0 a W 9 u P j x T d G F i b G V F b n R y a W V z I C 8 + P C 9 J d G V t P j x J d G V t P j x J d G V t T G 9 j Y X R p b 2 4 + P E l 0 Z W 1 U e X B l P k Z v c m 1 1 b G E 8 L 0 l 0 Z W 1 U e X B l P j x J d G V t U G F 0 a D 5 T Z W N 0 a W 9 u M S 9 a M T c w Y S U y M F V k b G V q Z X Q v Q 2 h h b m d l Z C U y M F R 5 c G U x P C 9 J d G V t U G F 0 a D 4 8 L 0 l 0 Z W 1 M b 2 N h d G l v b j 4 8 U 3 R h Y m x l R W 5 0 c m l l c y A v P j w v S X R l b T 4 8 S X R l b T 4 8 S X R l b U x v Y 2 F 0 a W 9 u P j x J d G V t V H l w Z T 5 G b 3 J t d W x h P C 9 J d G V t V H l w Z T 4 8 S X R l b V B h d G g + U 2 V j d G l v b j E v W j E 3 M G E l M j B W J U M z J U E 2 c m V s c 2 V z b G l z d G V f R H l u Y W 1 p c 2 s 8 L 0 l 0 Z W 1 Q Y X R o P j w v S X R l b U x v Y 2 F 0 a W 9 u P j x T d G F i b G V F b n R y a W V z P j x F b n R y e S B U e X B l P S J J c 1 B y a X Z h d G U i I F Z h b H V l P S J s M C I g L z 4 8 R W 5 0 c n k g V H l w Z T 0 i U X V l c n l J R C I g V m F s d W U 9 I n N k Y z N h Z m I 3 M i 0 x N 2 M 3 L T R h N T c t Y m V m Y i 0 w Z T R m O W I y N D g 5 Z j E 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5 h d m l n Y X R p b 2 5 T d G V w T m F t Z S I g V m F s d W U 9 I n N O Y X Z p Z 2 F 0 a W 9 u I i A v P j x F b n R y e S B U e X B l P S J G a W x s Z W R D b 2 1 w b G V 0 Z V J l c 3 V s d F R v V 2 9 y a 3 N o Z W V 0 I i B W Y W x 1 Z T 0 i b D A i I C 8 + P E V u d H J 5 I F R 5 c G U 9 I k Z p b G x M Y X N 0 V X B k Y X R l Z C I g V m F s d W U 9 I m Q y M D I 1 L T E y L T A 4 V D A 4 O j M w O j I 3 L j E x N z E 1 O D Z a I i A v P j x F b n R y e S B U e X B l P S J R d W V y e U d y b 3 V w S U Q i I F Z h b H V l P S J z Y m Y 3 N T Q x Y W I t M G Q 1 O S 0 0 N m Z j L T l l Y T U t O G J l O T k y Y 2 N i M z U 3 I i A v P j x F b n R y e S B U e X B l P S J G a W x s Q 2 9 s d W 1 u V H l w Z X M i I F Z h b H V l P S J z Q m d Z R 0 N R P T 0 i I C 8 + P E V u d H J 5 I F R 5 c G U 9 I k x v Y W R l Z F R v Q W 5 h b H l z a X N T Z X J 2 a W N l c y I g V m F s d W U 9 I m w w I i A v P j x F b n R y e S B U e X B l P S J G a W x s R X J y b 3 J D b 2 R l I i B W Y W x 1 Z T 0 i c 1 V u a 2 5 v d 2 4 i I C 8 + P E V u d H J 5 I F R 5 c G U 9 I k F k Z G V k V G 9 E Y X R h T W 9 k Z W w i I F Z h b H V l P S J s M C I g L z 4 8 R W 5 0 c n k g V H l w Z T 0 i R m l s b E N v b H V t b k 5 h b W V z I i B W Y W x 1 Z T 0 i c 1 s m c X V v d D t i e W d u a W 5 n c 2 5 y J n F 1 b 3 Q 7 L C Z x d W 9 0 O 2 x v a 2 F s Z W 5 y J n F 1 b 3 Q 7 L C Z x d W 9 0 O 3 N l b m d l b n V t b W V y J n F 1 b 3 Q 7 L C Z x d W 9 0 O 0 R h d G 9 M a X N 0 Z S 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b D p n J l b H N l c 2 x p c 3 R l X 0 R 5 b m F t a X N r L 0 F 1 d G 9 S Z W 1 v d m V k Q 2 9 s d W 1 u c z E u e 2 J 5 Z 2 5 p b m d z b n I s M H 0 m c X V v d D s s J n F 1 b 3 Q 7 U 2 V j d G l v b j E v V s O m c m V s c 2 V z b G l z d G V f R H l u Y W 1 p c 2 s v Q X V 0 b 1 J l b W 9 2 Z W R D b 2 x 1 b W 5 z M S 5 7 b G 9 r Y W x l b n I s M X 0 m c X V v d D s s J n F 1 b 3 Q 7 U 2 V j d G l v b j E v V s O m c m V s c 2 V z b G l z d G V f R H l u Y W 1 p c 2 s v Q X V 0 b 1 J l b W 9 2 Z W R D b 2 x 1 b W 5 z M S 5 7 c 2 V u Z 2 V u d W 1 t Z X I s M n 0 m c X V v d D s s J n F 1 b 3 Q 7 U 2 V j d G l v b j E v V s O m c m V s c 2 V z b G l z d G V f R H l u Y W 1 p c 2 s v Q X V 0 b 1 J l b W 9 2 Z W R D b 2 x 1 b W 5 z M S 5 7 R G F 0 b 0 x p c 3 R l L D N 9 J n F 1 b 3 Q 7 X S w m c X V v d D t D b 2 x 1 b W 5 D b 3 V u d C Z x d W 9 0 O z o 0 L C Z x d W 9 0 O 0 t l e U N v b H V t b k 5 h b W V z J n F 1 b 3 Q 7 O l t d L C Z x d W 9 0 O 0 N v b H V t b k l k Z W 5 0 a X R p Z X M m c X V v d D s 6 W y Z x d W 9 0 O 1 N l Y 3 R p b 2 4 x L 1 b D p n J l b H N l c 2 x p c 3 R l X 0 R 5 b m F t a X N r L 0 F 1 d G 9 S Z W 1 v d m V k Q 2 9 s d W 1 u c z E u e 2 J 5 Z 2 5 p b m d z b n I s M H 0 m c X V v d D s s J n F 1 b 3 Q 7 U 2 V j d G l v b j E v V s O m c m V s c 2 V z b G l z d G V f R H l u Y W 1 p c 2 s v Q X V 0 b 1 J l b W 9 2 Z W R D b 2 x 1 b W 5 z M S 5 7 b G 9 r Y W x l b n I s M X 0 m c X V v d D s s J n F 1 b 3 Q 7 U 2 V j d G l v b j E v V s O m c m V s c 2 V z b G l z d G V f R H l u Y W 1 p c 2 s v Q X V 0 b 1 J l b W 9 2 Z W R D b 2 x 1 b W 5 z M S 5 7 c 2 V u Z 2 V u d W 1 t Z X I s M n 0 m c X V v d D s s J n F 1 b 3 Q 7 U 2 V j d G l v b j E v V s O m c m V s c 2 V z b G l z d G V f R H l u Y W 1 p c 2 s v Q X V 0 b 1 J l b W 9 2 Z W R D b 2 x 1 b W 5 z M S 5 7 R G F 0 b 0 x p c 3 R l L D N 9 J n F 1 b 3 Q 7 X S w m c X V v d D t S Z W x h d G l v b n N o a X B J b m Z v J n F 1 b 3 Q 7 O l t d f S I g L z 4 8 L 1 N 0 Y W J s Z U V u d H J p Z X M + P C 9 J d G V t P j x J d G V t P j x J d G V t T G 9 j Y X R p b 2 4 + P E l 0 Z W 1 U e X B l P k Z v c m 1 1 b G E 8 L 0 l 0 Z W 1 U e X B l P j x J d G V t U G F 0 a D 5 T Z W N 0 a W 9 u M S 9 a M T c w Y S U y M F Y l Q z M l Q T Z y Z W x z Z X N s a X N 0 Z V 9 E e W 5 h b W l z a y 9 T b 3 V y Y 2 U 8 L 0 l 0 Z W 1 Q Y X R o P j w v S X R l b U x v Y 2 F 0 a W 9 u P j x T d G F i b G V F b n R y a W V z I C 8 + P C 9 J d G V t P j x J d G V t P j x J d G V t T G 9 j Y X R p b 2 4 + P E l 0 Z W 1 U e X B l P k Z v c m 1 1 b G E 8 L 0 l 0 Z W 1 U e X B l P j x J d G V t U G F 0 a D 5 T Z W N 0 a W 9 u M S 9 a M T c w Y S U y M F Y l Q z M l Q T Z y Z W x z Z X N s a X N 0 Z V 9 E e W 5 h b W l z a y 9 S Z W 1 v d m V k J T I w T 3 R o Z X I l M j B D b 2 x 1 b W 5 z P C 9 J d G V t U G F 0 a D 4 8 L 0 l 0 Z W 1 M b 2 N h d G l v b j 4 8 U 3 R h Y m x l R W 5 0 c m l l c y A v P j w v S X R l b T 4 8 S X R l b T 4 8 S X R l b U x v Y 2 F 0 a W 9 u P j x J d G V t V H l w Z T 5 G b 3 J t d W x h P C 9 J d G V t V H l w Z T 4 8 S X R l b V B h d G g + U 2 V j d G l v b j E v W j E 3 M G E l M j B W J U M z J U E 2 c m V s c 2 V z b G l z d G V f R H l u Y W 1 p c 2 s v U m V t b 3 Z l Z C U y M E R 1 c G x p Y 2 F 0 Z X M 8 L 0 l 0 Z W 1 Q Y X R o P j w v S X R l b U x v Y 2 F 0 a W 9 u P j x T d G F i b G V F b n R y a W V z I C 8 + P C 9 J d G V t P j x J d G V t P j x J d G V t T G 9 j Y X R p b 2 4 + P E l 0 Z W 1 U e X B l P k Z v c m 1 1 b G E 8 L 0 l 0 Z W 1 U e X B l P j x J d G V t U G F 0 a D 5 T Z W N 0 a W 9 u M S 9 a M T c w Y S U y M F Y l Q z M l Q T Z y Z W x z Z X N s a X N 0 Z V 9 E e W 5 h b W l z a y 9 D d X N 0 b 2 0 x P C 9 J d G V t U G F 0 a D 4 8 L 0 l 0 Z W 1 M b 2 N h d G l v b j 4 8 U 3 R h Y m x l R W 5 0 c m l l c y A v P j w v S X R l b T 4 8 S X R l b T 4 8 S X R l b U x v Y 2 F 0 a W 9 u P j x J d G V t V H l w Z T 5 G b 3 J t d W x h P C 9 J d G V t V H l w Z T 4 8 S X R l b V B h d G g + U 2 V j d G l v b j E v W j E 3 M G E l M j B W J U M z J U E 2 c m V s c 2 V z b G l z d G V f R H l u Y W 1 p c 2 s v R X h w Y W 5 k Z W Q l M j B D d X N 0 b 2 0 8 L 0 l 0 Z W 1 Q Y X R o P j w v S X R l b U x v Y 2 F 0 a W 9 u P j x T d G F i b G V F b n R y a W V z I C 8 + P C 9 J d G V t P j x J d G V t P j x J d G V t T G 9 j Y X R p b 2 4 + P E l 0 Z W 1 U e X B l P k Z v c m 1 1 b G E 8 L 0 l 0 Z W 1 U e X B l P j x J d G V t U G F 0 a D 5 T Z W N 0 a W 9 u M S 9 a M T c w Y S U y M F Y l Q z M l Q T Z y Z W x z Z X N s a X N 0 Z V 9 E e W 5 h b W l z a y 9 F e H B h b m R l Z C U y M E R h d G 9 M a X N 0 Z T w v S X R l b V B h d G g + P C 9 J d G V t T G 9 j Y X R p b 2 4 + P F N 0 Y W J s Z U V u d H J p Z X M g L z 4 8 L 0 l 0 Z W 0 + P E l 0 Z W 0 + P E l 0 Z W 1 M b 2 N h d G l v b j 4 8 S X R l b V R 5 c G U + R m 9 y b X V s Y T w v S X R l b V R 5 c G U + P E l 0 Z W 1 Q Y X R o P l N l Y 3 R p b 2 4 x L 1 o x N z B h J T I w V i V D M y V B N n J l b H N l c 2 x p c 3 R l X 0 R 5 b m F t a X N r L 1 J l b W 9 2 Z W Q l M j B E d X B s a W N h d G V z M T w v S X R l b V B h d G g + P C 9 J d G V t T G 9 j Y X R p b 2 4 + P F N 0 Y W J s Z U V u d H J p Z X M g L z 4 8 L 0 l 0 Z W 0 + P E l 0 Z W 0 + P E l 0 Z W 1 M b 2 N h d G l v b j 4 8 S X R l b V R 5 c G U + R m 9 y b X V s Y T w v S X R l b V R 5 c G U + P E l 0 Z W 1 Q Y X R o P l N l Y 3 R p b 2 4 x L 1 o x N z B h J T I w V i V D M y V B N n J l b H N l c 2 x p c 3 R l X 0 R 5 b m F t a X N r L 0 N o Y W 5 n Z W Q l M j B U e X B l M T w v S X R l b V B h d G g + P C 9 J d G V t T G 9 j Y X R p b 2 4 + P F N 0 Y W J s Z U V u d H J p Z X M g L z 4 8 L 0 l 0 Z W 0 + P E l 0 Z W 0 + P E l 0 Z W 1 M b 2 N h d G l v b j 4 8 S X R l b V R 5 c G U + R m 9 y b X V s Y T w v S X R l b V R 5 c G U + P E l 0 Z W 1 Q Y X R o P l N l Y 3 R p b 2 4 x L 0 J l b C V D M y V B N m d u a W 5 n c 2 d y Y W Q v R X h w Y W 5 k Z W Q l M j B a M T c w Y T w v S X R l b V B h d G g + P C 9 J d G V t T G 9 j Y X R p b 2 4 + P F N 0 Y W J s Z U V u d H J p Z X M g L z 4 8 L 0 l 0 Z W 0 + P E l 0 Z W 0 + P E l 0 Z W 1 M b 2 N h d G l v b j 4 8 S X R l b V R 5 c G U + R m 9 y b X V s Y T w v S X R l b V R 5 c G U + P E l 0 Z W 1 Q Y X R o P l N l Y 3 R p b 2 4 x L 0 J l b C V D M y V B N m d u a W 5 n c 2 d y Y W Q v U 2 9 y d G V k J T I w U m 9 3 c z w v S X R l b V B h d G g + P C 9 J d G V t T G 9 j Y X R p b 2 4 + P F N 0 Y W J s Z U V u d H J p Z X M g L z 4 8 L 0 l 0 Z W 0 + P E l 0 Z W 0 + P E l 0 Z W 1 M b 2 N h d G l v b j 4 8 S X R l b V R 5 c G U + R m 9 y b X V s Y T w v S X R l b V R 5 c G U + P E l 0 Z W 1 Q Y X R o P l N l Y 3 R p b 2 4 x L 0 J l b C V D M y V B N m d u a W 5 n c 2 d y Y W Q v Q W R k Z W Q l M j B D d X N 0 b 2 0 8 L 0 l 0 Z W 1 Q Y X R o P j w v S X R l b U x v Y 2 F 0 a W 9 u P j x T d G F i b G V F b n R y a W V z I C 8 + P C 9 J d G V t P j x J d G V t P j x J d G V t T G 9 j Y X R p b 2 4 + P E l 0 Z W 1 U e X B l P k Z v c m 1 1 b G E 8 L 0 l 0 Z W 1 U e X B l P j x J d G V t U G F 0 a D 5 T Z W N 0 a W 9 u M S 9 C Z W w l Q z M l Q T Z n b m l u Z 3 N n c m F k L 0 l u c 2 V y d G V k J T I w W W V h c j w v S X R l b V B h d G g + P C 9 J d G V t T G 9 j Y X R p b 2 4 + P F N 0 Y W J s Z U V u d H J p Z X M g L z 4 8 L 0 l 0 Z W 0 + P E l 0 Z W 0 + P E l 0 Z W 1 M b 2 N h d G l v b j 4 8 S X R l b V R 5 c G U + R m 9 y b X V s Y T w v S X R l b V R 5 c G U + P E l 0 Z W 1 Q Y X R o P l N l Y 3 R p b 2 4 x L 0 J l b C V D M y V B N m d u a W 5 n c 2 d y Y W Q v Q W R k Z W Q l M j B D b 2 5 k a X R p b 2 5 h b C U y M E N v b H V t b j w v S X R l b V B h d G g + P C 9 J d G V t T G 9 j Y X R p b 2 4 + P F N 0 Y W J s Z U V u d H J p Z X M g L z 4 8 L 0 l 0 Z W 0 + P E l 0 Z W 0 + P E l 0 Z W 1 M b 2 N h d G l v b j 4 8 S X R l b V R 5 c G U + R m 9 y b X V s Y T w v S X R l b V R 5 c G U + P E l 0 Z W 1 Q Y X R o P l N l Y 3 R p b 2 4 x L 0 J l b C V D M y V B N m d u a W 5 n c 2 d y Y W Q v R 3 J v d X B l Z C U y M F J v d 3 M 8 L 0 l 0 Z W 1 Q Y X R o P j w v S X R l b U x v Y 2 F 0 a W 9 u P j x T d G F i b G V F b n R y a W V z I C 8 + P C 9 J d G V t P j x J d G V t P j x J d G V t T G 9 j Y X R p b 2 4 + P E l 0 Z W 1 U e X B l P k Z v c m 1 1 b G E 8 L 0 l 0 Z W 1 U e X B l P j x J d G V t U G F 0 a D 5 T Z W N 0 a W 9 u M S 9 C Z W w l Q z M l Q T Z n b m l u Z 3 N n c m F k L 1 J l b 3 J k Z X J l Z C U y M E N v b H V t b n M 8 L 0 l 0 Z W 1 Q Y X R o P j w v S X R l b U x v Y 2 F 0 a W 9 u P j x T d G F i b G V F b n R y a W V z I C 8 + P C 9 J d G V t P j x J d G V t P j x J d G V t T G 9 j Y X R p b 2 4 + P E l 0 Z W 1 U e X B l P k Z v c m 1 1 b G E 8 L 0 l 0 Z W 1 U e X B l P j x J d G V t U G F 0 a D 5 T Z W N 0 a W 9 u M S 9 C Z W w l Q z M l Q T Z n b m l u Z 3 N n c m F k L 0 N o Y W 5 n Z W Q l M j B U e X B l P C 9 J d G V t U G F 0 a D 4 8 L 0 l 0 Z W 1 M b 2 N h d G l v b j 4 8 U 3 R h Y m x l R W 5 0 c m l l c y A v P j w v S X R l b T 4 8 S X R l b T 4 8 S X R l b U x v Y 2 F 0 a W 9 u P j x J d G V t V H l w Z T 5 G b 3 J t d W x h P C 9 J d G V t V H l w Z T 4 8 S X R l b V B h d G g + U 2 V j d G l v b j E v Q m V s J U M z J U E 2 Z 2 5 p b m d z Z 3 J h Z C 9 J b n N l c n R l Z C U y M E R p d m l z a W 9 u P C 9 J d G V t U G F 0 a D 4 8 L 0 l 0 Z W 1 M b 2 N h d G l v b j 4 8 U 3 R h Y m x l R W 5 0 c m l l c y A v P j w v S X R l b T 4 8 S X R l b T 4 8 S X R l b U x v Y 2 F 0 a W 9 u P j x J d G V t V H l w Z T 5 G b 3 J t d W x h P C 9 J d G V t V H l w Z T 4 8 S X R l b V B h d G g + U 2 V j d G l v b j E v Q m V s J U M z J U E 2 Z 2 5 p b m d z Z 3 J h Z C 9 D a G F u Z 2 V k J T I w V H l w Z T E 8 L 0 l 0 Z W 1 Q Y X R o P j w v S X R l b U x v Y 2 F 0 a W 9 u P j x T d G F i b G V F b n R y a W V z I C 8 + P C 9 J d G V t P j w v S X R l b X M + P C 9 M b 2 N h b F B h Y 2 t h Z 2 V N Z X R h Z G F 0 Y U Z p b G U + F g A A A F B L B Q Y A A A A A A A A A A A A A A A A A A A A A A A A m A Q A A A Q A A A N C M n d 8 B F d E R j H o A w E / C l + s B A A A A e h H r 2 7 9 P L 0 G a m w 0 N a p f 1 2 A A A A A A C A A A A A A A Q Z g A A A A E A A C A A A A D c / / g w H n r H O F 0 Q 4 A 8 z j M B I i T i p X z 8 Y c y z L I G u f l x K 5 P w A A A A A O g A A A A A I A A C A A A A C R l N P a U 1 g A 0 S N E E i U Z r o M V a 2 m d b 3 A Q k e n p 9 + T l Q H L E r l A A A A D e 0 b V k q M Y p C n 3 S v A / C I l B c s + r 1 J / 4 3 n A Y u 7 d q j t F t u T F f K Z d V E H j T 1 Y x g F o O u 4 m e 9 6 i C 4 / c 3 d R 5 Q w c B u h F f m m c W D k s 4 s L 8 r g U s i l f H 2 t z b K U A A A A C T Y A x s R W m L p o a s n 8 6 m W O v i P Q + t y 8 t q G + 5 1 H e r Y 4 Y d p H t J c B F U R 0 W d W 3 w 9 8 I u e 0 s t 0 n n t u B u T g 7 a L 6 Z / u X I s e F c < / D a t a M a s h u p > 
</file>

<file path=customXml/item2.xml>��< ? x m l   v e r s i o n = " 1 . 0 "   e n c o d i n g = " U T F - 1 6 " ? > < G e m i n i   x m l n s = " h t t p : / / g e m i n i / p i v o t c u s t o m i z a t i o n / R e l a t i o n s h i p A u t o D e t e c t i o n E n a b l e d " > < C u s t o m C o n t e n t > < ! [ C D A T A [ T r u e ] ] > < / C u s t o m C o n t e n t > < / G e m i n i > 
</file>

<file path=customXml/item3.xml>��< ? x m l   v e r s i o n = " 1 . 0 "   e n c o d i n g = " U T F - 1 6 " ? > < G e m i n i   x m l n s = " h t t p : / / g e m i n i / p i v o t c u s t o m i z a t i o n / T a b l e X M L _ S t a m d a t a   0 1 _ O r g a n i s a t i o n _ 1 b e c 3 5 0 e - 1 5 c c - 4 b d 3 - a e 4 4 - 4 f e 4 e b 8 1 a 1 3 2 " > < C u s t o m C o n t e n t > < ! [ C D A T A [ < T a b l e W i d g e t G r i d S e r i a l i z a t i o n   x m l n s : x s d = " h t t p : / / w w w . w 3 . o r g / 2 0 0 1 / X M L S c h e m a "   x m l n s : x s i = " h t t p : / / w w w . w 3 . o r g / 2 0 0 1 / X M L S c h e m a - i n s t a n c e " > < C o l u m n S u g g e s t e d T y p e   / > < C o l u m n F o r m a t   / > < C o l u m n A c c u r a c y   / > < C o l u m n C u r r e n c y S y m b o l   / > < C o l u m n P o s i t i v e P a t t e r n   / > < C o l u m n N e g a t i v e P a t t e r n   / > < C o l u m n W i d t h s > < i t e m > < k e y > < s t r i n g > A n s v a r < / s t r i n g > < / k e y > < v a l u e > < i n t > 7 8 < / i n t > < / v a l u e > < / i t e m > < i t e m > < k e y > < s t r i n g > L i n j e < / s t r i n g > < / k e y > < v a l u e > < i n t > 6 6 < / i n t > < / v a l u e > < / i t e m > < i t e m > < k e y > < s t r i n g > L o c a t i o n _ e m p l o y e e < / s t r i n g > < / k e y > < v a l u e > < i n t > 1 5 7 < / i n t > < / v a l u e > < / i t e m > < i t e m > < k e y > < s t r i n g > L o c a t i o n < / s t r i n g > < / k e y > < v a l u e > < i n t > 1 8 3 < / i n t > < / v a l u e > < / i t e m > < i t e m > < k e y > < s t r i n g > L e d e r < / s t r i n g > < / k e y > < v a l u e > < i n t > 1 7 3 < / i n t > < / v a l u e > < / i t e m > < i t e m > < k e y > < s t r i n g > A k t i v / - I n a k t i v < / s t r i n g > < / k e y > < v a l u e > < i n t > 1 1 9 < / i n t > < / v a l u e > < / i t e m > < / C o l u m n W i d t h s > < C o l u m n D i s p l a y I n d e x > < i t e m > < k e y > < s t r i n g > A n s v a r < / s t r i n g > < / k e y > < v a l u e > < i n t > 0 < / i n t > < / v a l u e > < / i t e m > < i t e m > < k e y > < s t r i n g > L i n j e < / s t r i n g > < / k e y > < v a l u e > < i n t > 1 < / i n t > < / v a l u e > < / i t e m > < i t e m > < k e y > < s t r i n g > L o c a t i o n _ e m p l o y e e < / s t r i n g > < / k e y > < v a l u e > < i n t > 2 < / i n t > < / v a l u e > < / i t e m > < i t e m > < k e y > < s t r i n g > L o c a t i o n < / s t r i n g > < / k e y > < v a l u e > < i n t > 3 < / i n t > < / v a l u e > < / i t e m > < i t e m > < k e y > < s t r i n g > L e d e r < / s t r i n g > < / k e y > < v a l u e > < i n t > 4 < / i n t > < / v a l u e > < / i t e m > < i t e m > < k e y > < s t r i n g > A k t i v / - I n a k t i v < / s t r i n g > < / k e y > < v a l u e > < i n t > 5 < / 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T a b l e X M L _ A p p e n d _ S a m m e n l i g n i n g _ 4 7 a c a 2 f 6 - c e 0 4 - 4 2 3 b - a 4 6 c - 4 1 f d 8 2 9 a 9 0 3 0 " > < C u s t o m C o n t e n t > < ! [ C D A T A [ < T a b l e W i d g e t G r i d S e r i a l i z a t i o n   x m l n s : x s d = " h t t p : / / w w w . w 3 . o r g / 2 0 0 1 / X M L S c h e m a "   x m l n s : x s i = " h t t p : / / w w w . w 3 . o r g / 2 0 0 1 / X M L S c h e m a - i n s t a n c e " > < C o l u m n S u g g e s t e d T y p e   / > < C o l u m n F o r m a t   / > < C o l u m n A c c u r a c y   / > < C o l u m n C u r r e n c y S y m b o l   / > < C o l u m n P o s i t i v e P a t t e r n   / > < C o l u m n N e g a t i v e P a t t e r n   / > < C o l u m n W i d t h s > < i t e m > < k e y > < s t r i n g > I n d l � s t < / s t r i n g > < / k e y > < v a l u e > < i n t > 1 0 2 < / i n t > < / v a l u e > < / i t e m > < i t e m > < k e y > < s t r i n g > i n d b e r e t n i n g s d a g < / s t r i n g > < / k e y > < v a l u e > < i n t > 1 7 7 < / i n t > < / v a l u e > < / i t e m > < i t e m > < k e y > < s t r i n g > c o s a _ k o n t o n r < / s t r i n g > < / k e y > < v a l u e > < i n t > 1 4 8 < / i n t > < / v a l u e > < / i t e m > < i t e m > < k e y > < s t r i n g > F o r l � b < / s t r i n g > < / k e y > < v a l u e > < i n t > 9 3 < / i n t > < / v a l u e > < / i t e m > < i t e m > < k e y > < s t r i n g > ��s k o l e f o r l o e b < / s t r i n g > < / k e y > < v a l u e > < i n t > 1 3 8 < / i n t > < / v a l u e > < / i t e m > < i t e m > < k e y > < s t r i n g > B i d r a g < / s t r i n g > < / k e y > < v a l u e > < i n t > 9 2 < / i n t > < / v a l u e > < / i t e m > < i t e m > < k e y > < s t r i n g > K i l d e < / s t r i n g > < / k e y > < v a l u e > < i n t > 8 0 < / i n t > < / v a l u e > < / i t e m > < i t e m > < k e y > < s t r i n g > I n d b e r e t   � r < / s t r i n g > < / k e y > < v a l u e > < i n t > 1 3 2 < / i n t > < / v a l u e > < / i t e m > < i t e m > < k e y > < s t r i n g > I n d b e r e t   K v a r t a l < / s t r i n g > < / k e y > < v a l u e > < i n t > 1 6 7 < / i n t > < / v a l u e > < / i t e m > < i t e m > < k e y > < s t r i n g > n a v i s i o n _ a n s v a r < / s t r i n g > < / k e y > < v a l u e > < i n t > 1 3 5 < / i n t > < / v a l u e > < / i t e m > < / C o l u m n W i d t h s > < C o l u m n D i s p l a y I n d e x > < i t e m > < k e y > < s t r i n g > I n d l � s t < / s t r i n g > < / k e y > < v a l u e > < i n t > 0 < / i n t > < / v a l u e > < / i t e m > < i t e m > < k e y > < s t r i n g > i n d b e r e t n i n g s d a g < / s t r i n g > < / k e y > < v a l u e > < i n t > 1 < / i n t > < / v a l u e > < / i t e m > < i t e m > < k e y > < s t r i n g > c o s a _ k o n t o n r < / s t r i n g > < / k e y > < v a l u e > < i n t > 2 < / i n t > < / v a l u e > < / i t e m > < i t e m > < k e y > < s t r i n g > F o r l � b < / s t r i n g > < / k e y > < v a l u e > < i n t > 3 < / i n t > < / v a l u e > < / i t e m > < i t e m > < k e y > < s t r i n g > ��s k o l e f o r l o e b < / s t r i n g > < / k e y > < v a l u e > < i n t > 4 < / i n t > < / v a l u e > < / i t e m > < i t e m > < k e y > < s t r i n g > B i d r a g < / s t r i n g > < / k e y > < v a l u e > < i n t > 5 < / i n t > < / v a l u e > < / i t e m > < i t e m > < k e y > < s t r i n g > K i l d e < / s t r i n g > < / k e y > < v a l u e > < i n t > 6 < / i n t > < / v a l u e > < / i t e m > < i t e m > < k e y > < s t r i n g > I n d b e r e t   � r < / s t r i n g > < / k e y > < v a l u e > < i n t > 7 < / i n t > < / v a l u e > < / i t e m > < i t e m > < k e y > < s t r i n g > I n d b e r e t   K v a r t a l < / s t r i n g > < / k e y > < v a l u e > < i n t > 8 < / i n t > < / v a l u e > < / i t e m > < i t e m > < k e y > < s t r i n g > n a v i s i o n _ a n s v a r < / s t r i n g > < / k e y > < v a l u e > < i n t > 9 < / 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P o w e r P i v o t V e r s i o n " > < C u s t o m C o n t e n t > < ! [ C D A T A [ 2 0 1 5 . 1 3 0 . 1 6 0 6 . 1 ] ] > < / C u s t o m C o n t e n t > < / G e m i n i > 
</file>

<file path=customXml/item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 A p p e n d _ S a m m e n l i g n i n g 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 A p p e n d _ S a m m e n l i g n i n g 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 C o l u m n s \ I n d l � s t < / K e y > < / a : K e y > < a : V a l u e   i : t y p e = " T a b l e W i d g e t B a s e V i e w S t a t e " / > < / a : K e y V a l u e O f D i a g r a m O b j e c t K e y a n y T y p e z b w N T n L X > < a : K e y V a l u e O f D i a g r a m O b j e c t K e y a n y T y p e z b w N T n L X > < a : K e y > < K e y > C o l u m n s \ i n d b e r e t n i n g s d a g < / K e y > < / a : K e y > < a : V a l u e   i : t y p e = " T a b l e W i d g e t B a s e V i e w S t a t e " / > < / a : K e y V a l u e O f D i a g r a m O b j e c t K e y a n y T y p e z b w N T n L X > < a : K e y V a l u e O f D i a g r a m O b j e c t K e y a n y T y p e z b w N T n L X > < a : K e y > < K e y > C o l u m n s \ n a v i s i o n _ a n s v a r < / K e y > < / a : K e y > < a : V a l u e   i : t y p e = " T a b l e W i d g e t B a s e V i e w S t a t e " / > < / a : K e y V a l u e O f D i a g r a m O b j e c t K e y a n y T y p e z b w N T n L X > < a : K e y V a l u e O f D i a g r a m O b j e c t K e y a n y T y p e z b w N T n L X > < a : K e y > < K e y > C o l u m n s \ c o s a _ k o n t o n r < / K e y > < / a : K e y > < a : V a l u e   i : t y p e = " T a b l e W i d g e t B a s e V i e w S t a t e " / > < / a : K e y V a l u e O f D i a g r a m O b j e c t K e y a n y T y p e z b w N T n L X > < a : K e y V a l u e O f D i a g r a m O b j e c t K e y a n y T y p e z b w N T n L X > < a : K e y > < K e y > C o l u m n s \ F o r l � b < / K e y > < / a : K e y > < a : V a l u e   i : t y p e = " T a b l e W i d g e t B a s e V i e w S t a t e " / > < / a : K e y V a l u e O f D i a g r a m O b j e c t K e y a n y T y p e z b w N T n L X > < a : K e y V a l u e O f D i a g r a m O b j e c t K e y a n y T y p e z b w N T n L X > < a : K e y > < K e y > C o l u m n s \ ��s k o l e f o r l o e b < / K e y > < / a : K e y > < a : V a l u e   i : t y p e = " T a b l e W i d g e t B a s e V i e w S t a t e " / > < / a : K e y V a l u e O f D i a g r a m O b j e c t K e y a n y T y p e z b w N T n L X > < a : K e y V a l u e O f D i a g r a m O b j e c t K e y a n y T y p e z b w N T n L X > < a : K e y > < K e y > C o l u m n s \ B i d r a g < / K e y > < / a : K e y > < a : V a l u e   i : t y p e = " T a b l e W i d g e t B a s e V i e w S t a t e " / > < / a : K e y V a l u e O f D i a g r a m O b j e c t K e y a n y T y p e z b w N T n L X > < a : K e y V a l u e O f D i a g r a m O b j e c t K e y a n y T y p e z b w N T n L X > < a : K e y > < K e y > C o l u m n s \ K i l d e < / K e y > < / a : K e y > < a : V a l u e   i : t y p e = " T a b l e W i d g e t B a s e V i e w S t a t e " / > < / a : K e y V a l u e O f D i a g r a m O b j e c t K e y a n y T y p e z b w N T n L X > < a : K e y V a l u e O f D i a g r a m O b j e c t K e y a n y T y p e z b w N T n L X > < a : K e y > < K e y > C o l u m n s \ I n d b e r e t   � r < / K e y > < / a : K e y > < a : V a l u e   i : t y p e = " T a b l e W i d g e t B a s e V i e w S t a t e " / > < / a : K e y V a l u e O f D i a g r a m O b j e c t K e y a n y T y p e z b w N T n L X > < a : K e y V a l u e O f D i a g r a m O b j e c t K e y a n y T y p e z b w N T n L X > < a : K e y > < K e y > C o l u m n s \ I n d b e r e t   K v a r t a l 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 S t a m d a t a   0 1 _ O r g a n i s a t i o n 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 S t a m d a t a   0 1 _ O r g a n i s a t i o n 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 C o l u m n s \ A n s v a r < / K e y > < / a : K e y > < a : V a l u e   i : t y p e = " T a b l e W i d g e t B a s e V i e w S t a t e " / > < / a : K e y V a l u e O f D i a g r a m O b j e c t K e y a n y T y p e z b w N T n L X > < a : K e y V a l u e O f D i a g r a m O b j e c t K e y a n y T y p e z b w N T n L X > < a : K e y > < K e y > C o l u m n s \ L i n j e < / K e y > < / a : K e y > < a : V a l u e   i : t y p e = " T a b l e W i d g e t B a s e V i e w S t a t e " / > < / a : K e y V a l u e O f D i a g r a m O b j e c t K e y a n y T y p e z b w N T n L X > < a : K e y V a l u e O f D i a g r a m O b j e c t K e y a n y T y p e z b w N T n L X > < a : K e y > < K e y > C o l u m n s \ L o c a t i o n _ e m p l o y e e < / K e y > < / a : K e y > < a : V a l u e   i : t y p e = " T a b l e W i d g e t B a s e V i e w S t a t e " / > < / a : K e y V a l u e O f D i a g r a m O b j e c t K e y a n y T y p e z b w N T n L X > < a : K e y V a l u e O f D i a g r a m O b j e c t K e y a n y T y p e z b w N T n L X > < a : K e y > < K e y > C o l u m n s \ L o c a t i o n < / K e y > < / a : K e y > < a : V a l u e   i : t y p e = " T a b l e W i d g e t B a s e V i e w S t a t e " / > < / a : K e y V a l u e O f D i a g r a m O b j e c t K e y a n y T y p e z b w N T n L X > < a : K e y V a l u e O f D i a g r a m O b j e c t K e y a n y T y p e z b w N T n L X > < a : K e y > < K e y > C o l u m n s \ L e d e r < / K e y > < / a : K e y > < a : V a l u e   i : t y p e = " T a b l e W i d g e t B a s e V i e w S t a t e " / > < / a : K e y V a l u e O f D i a g r a m O b j e c t K e y a n y T y p e z b w N T n L X > < a : K e y V a l u e O f D i a g r a m O b j e c t K e y a n y T y p e z b w N T n L X > < a : K e y > < K e y > C o l u m n s \ A k t i v / - I n a k t i v < / 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7.xml>��< ? x m l   v e r s i o n = " 1 . 0 "   e n c o d i n g = " U T F - 1 6 " ? > < G e m i n i   x m l n s = " h t t p : / / g e m i n i / p i v o t c u s t o m i z a t i o n / S a n d b o x N o n E m p t y " > < C u s t o m C o n t e n t > < ! [ C D A T A [ 1 ] ] > < / C u s t o m C o n t e n t > < / G e m i n i > 
</file>

<file path=customXml/item8.xml>��< ? x m l   v e r s i o n = " 1 . 0 "   e n c o d i n g = " U T F - 1 6 " ? > < G e m i n i   x m l n s = " h t t p : / / g e m i n i / p i v o t c u s t o m i z a t i o n / e 4 a b 1 5 b 7 - 4 b 1 1 - 4 b 1 1 - 8 f b 1 - 9 4 2 7 1 b f 5 0 4 0 0 " > < C u s t o m C o n t e n t > < ! [ C D A T A [ < ? x m l   v e r s i o n = " 1 . 0 "   e n c o d i n g = " u t f - 1 6 " ? > < S e t t i n g s > < C a l c u l a t e d F i e l d s > < i t e m > < M e a s u r e N a m e > � E   S t a r t < / M e a s u r e N a m e > < D i s p l a y N a m e > � E   S t a r t < / D i s p l a y N a m e > < V i s i b l e > F a l s e < / V i s i b l e > < / i t e m > < i t e m > < M e a s u r e N a m e > � E   A k t u e l t < / M e a s u r e N a m e > < D i s p l a y N a m e > � E   A k t u e l t < / D i s p l a y N a m e > < V i s i b l e > F a l s e < / V i s i b l e > < / i t e m > < i t e m > < M e a s u r e N a m e > � n d r i n g < / M e a s u r e N a m e > < D i s p l a y N a m e > � n d r i n g < / D i s p l a y N a m e > < V i s i b l e > F a l s e < / V i s i b l e > < / i t e m > < i t e m > < M e a s u r e N a m e > � E   B u d g e t < / M e a s u r e N a m e > < D i s p l a y N a m e > � E   B u d g e t < / D i s p l a y N a m e > < V i s i b l e > F a l s e < / V i s i b l e > < / i t e m > < / C a l c u l a t e d F i e l d s > < S A H o s t H a s h > 0 < / S A H o s t H a s h > < G e m i n i F i e l d L i s t V i s i b l e > T r u e < / G e m i n i F i e l d L i s t V i s i b l e > < / S e t t i n g s > ] ] > < / C u s t o m C o n t e n t > < / G e m i n i > 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 2 0 2 5 - 0 6 - 1 9 T 0 9 : 1 2 : 3 3 . 3 9 9 5 8 5 7 + 0 2 : 0 0 < / L a s t P r o c e s s e d T i m e > < / D a t a M o d e l i n g S a n d b o x . S e r i a l i z e d S a n d b o x E r r o r C a c h e > ] ] > < / C u s t o m C o n t e n t > < / G e m i n i > 
</file>

<file path=customXml/itemProps1.xml><?xml version="1.0" encoding="utf-8"?>
<ds:datastoreItem xmlns:ds="http://schemas.openxmlformats.org/officeDocument/2006/customXml" ds:itemID="{D971D0E7-3703-4B6A-86FB-228CCB875BEC}">
  <ds:schemaRefs/>
</ds:datastoreItem>
</file>

<file path=customXml/itemProps10.xml><?xml version="1.0" encoding="utf-8"?>
<ds:datastoreItem xmlns:ds="http://schemas.openxmlformats.org/officeDocument/2006/customXml" ds:itemID="{4B0F676A-9D74-4170-A4CD-0DC80362D498}">
  <ds:schemaRefs/>
</ds:datastoreItem>
</file>

<file path=customXml/itemProps11.xml><?xml version="1.0" encoding="utf-8"?>
<ds:datastoreItem xmlns:ds="http://schemas.openxmlformats.org/officeDocument/2006/customXml" ds:itemID="{5338787C-BE2F-4573-A415-5179E630A979}">
  <ds:schemaRefs/>
</ds:datastoreItem>
</file>

<file path=customXml/itemProps12.xml><?xml version="1.0" encoding="utf-8"?>
<ds:datastoreItem xmlns:ds="http://schemas.openxmlformats.org/officeDocument/2006/customXml" ds:itemID="{D60D9995-286E-449B-B8D4-27FC67DFEBC3}">
  <ds:schemaRefs/>
</ds:datastoreItem>
</file>

<file path=customXml/itemProps13.xml><?xml version="1.0" encoding="utf-8"?>
<ds:datastoreItem xmlns:ds="http://schemas.openxmlformats.org/officeDocument/2006/customXml" ds:itemID="{C1329FAE-2176-4687-9A6C-6822949C0ABE}">
  <ds:schemaRefs/>
</ds:datastoreItem>
</file>

<file path=customXml/itemProps14.xml><?xml version="1.0" encoding="utf-8"?>
<ds:datastoreItem xmlns:ds="http://schemas.openxmlformats.org/officeDocument/2006/customXml" ds:itemID="{20BF9570-A22A-4A9D-B9F8-999239AB8916}">
  <ds:schemaRefs/>
</ds:datastoreItem>
</file>

<file path=customXml/itemProps15.xml><?xml version="1.0" encoding="utf-8"?>
<ds:datastoreItem xmlns:ds="http://schemas.openxmlformats.org/officeDocument/2006/customXml" ds:itemID="{8C7A1985-3609-4504-9E70-414FCAEA16C0}">
  <ds:schemaRefs>
    <ds:schemaRef ds:uri="http://schemas.microsoft.com/DataMashup"/>
  </ds:schemaRefs>
</ds:datastoreItem>
</file>

<file path=customXml/itemProps2.xml><?xml version="1.0" encoding="utf-8"?>
<ds:datastoreItem xmlns:ds="http://schemas.openxmlformats.org/officeDocument/2006/customXml" ds:itemID="{32F4F3EB-DAE2-422B-8E64-469A56B215D9}">
  <ds:schemaRefs/>
</ds:datastoreItem>
</file>

<file path=customXml/itemProps3.xml><?xml version="1.0" encoding="utf-8"?>
<ds:datastoreItem xmlns:ds="http://schemas.openxmlformats.org/officeDocument/2006/customXml" ds:itemID="{757CBE2E-85AB-49A6-B268-BD837842F942}">
  <ds:schemaRefs/>
</ds:datastoreItem>
</file>

<file path=customXml/itemProps4.xml><?xml version="1.0" encoding="utf-8"?>
<ds:datastoreItem xmlns:ds="http://schemas.openxmlformats.org/officeDocument/2006/customXml" ds:itemID="{86439DE5-79D3-4877-B3D2-1EB633845F90}">
  <ds:schemaRefs/>
</ds:datastoreItem>
</file>

<file path=customXml/itemProps5.xml><?xml version="1.0" encoding="utf-8"?>
<ds:datastoreItem xmlns:ds="http://schemas.openxmlformats.org/officeDocument/2006/customXml" ds:itemID="{304F2B69-1256-4876-A8AA-EE423C59EF36}">
  <ds:schemaRefs/>
</ds:datastoreItem>
</file>

<file path=customXml/itemProps6.xml><?xml version="1.0" encoding="utf-8"?>
<ds:datastoreItem xmlns:ds="http://schemas.openxmlformats.org/officeDocument/2006/customXml" ds:itemID="{FD41F479-6ACC-46DA-91BC-5A07EA3DD2ED}">
  <ds:schemaRefs/>
</ds:datastoreItem>
</file>

<file path=customXml/itemProps7.xml><?xml version="1.0" encoding="utf-8"?>
<ds:datastoreItem xmlns:ds="http://schemas.openxmlformats.org/officeDocument/2006/customXml" ds:itemID="{DCF264C6-4150-418D-9305-E7B5A7E6A0CB}">
  <ds:schemaRefs/>
</ds:datastoreItem>
</file>

<file path=customXml/itemProps8.xml><?xml version="1.0" encoding="utf-8"?>
<ds:datastoreItem xmlns:ds="http://schemas.openxmlformats.org/officeDocument/2006/customXml" ds:itemID="{08AAA535-508C-465C-B7C1-1CAA8DF6A898}">
  <ds:schemaRefs/>
</ds:datastoreItem>
</file>

<file path=customXml/itemProps9.xml><?xml version="1.0" encoding="utf-8"?>
<ds:datastoreItem xmlns:ds="http://schemas.openxmlformats.org/officeDocument/2006/customXml" ds:itemID="{751EFB18-5D21-46EA-95D9-13B76B74840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vt:lpstr>
      <vt:lpstr>Rådata</vt:lpstr>
      <vt:lpstr>Pivot Udskrift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Bork</dc:creator>
  <cp:lastModifiedBy>Ivan Bork</cp:lastModifiedBy>
  <cp:lastPrinted>2023-05-17T05:44:41Z</cp:lastPrinted>
  <dcterms:created xsi:type="dcterms:W3CDTF">2023-03-27T10:45:07Z</dcterms:created>
  <dcterms:modified xsi:type="dcterms:W3CDTF">2025-12-08T08:50:51Z</dcterms:modified>
</cp:coreProperties>
</file>