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tint-my.sharepoint.com/personal/jes_barkler_ist_com/Documents/Brugerkonference okt23/Pivot legestue/"/>
    </mc:Choice>
  </mc:AlternateContent>
  <xr:revisionPtr revIDLastSave="43" documentId="8_{647DBC89-E080-4B98-9905-5EEC8AF05F12}" xr6:coauthVersionLast="47" xr6:coauthVersionMax="47" xr10:uidLastSave="{E77DADB7-B28C-4808-9F63-F373BE98091C}"/>
  <bookViews>
    <workbookView xWindow="1750" yWindow="940" windowWidth="21800" windowHeight="14990" activeTab="3" xr2:uid="{CB49B6D0-7033-4E33-AFA0-4FDCEDAD37E5}"/>
  </bookViews>
  <sheets>
    <sheet name="Z8232" sheetId="1" r:id="rId1"/>
    <sheet name="Andel af tilskud" sheetId="2" r:id="rId2"/>
    <sheet name="Aftale typer" sheetId="3" r:id="rId3"/>
    <sheet name="Underskrifter før GFslut" sheetId="4" r:id="rId4"/>
  </sheets>
  <calcPr calcId="191029"/>
  <pivotCaches>
    <pivotCache cacheId="4" r:id="rId5"/>
    <pivotCache cacheId="8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" i="1" l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2" i="1"/>
  <c r="G102" i="1"/>
  <c r="G44" i="1"/>
  <c r="G100" i="1"/>
  <c r="G53" i="1"/>
  <c r="G31" i="1"/>
  <c r="G51" i="1"/>
  <c r="G54" i="1"/>
  <c r="G36" i="1"/>
  <c r="G20" i="1"/>
  <c r="G116" i="1"/>
  <c r="G115" i="1"/>
  <c r="G25" i="1"/>
  <c r="G123" i="1"/>
  <c r="G10" i="1"/>
  <c r="G11" i="1"/>
  <c r="G97" i="1"/>
  <c r="G16" i="1"/>
  <c r="G111" i="1"/>
  <c r="G59" i="1"/>
  <c r="G18" i="1"/>
  <c r="G49" i="1"/>
  <c r="G8" i="1"/>
  <c r="G67" i="1"/>
  <c r="G12" i="1"/>
  <c r="G104" i="1"/>
  <c r="G40" i="1"/>
  <c r="G19" i="1"/>
  <c r="G5" i="1"/>
  <c r="G79" i="1"/>
  <c r="G83" i="1"/>
  <c r="G117" i="1"/>
  <c r="G75" i="1"/>
  <c r="G33" i="1"/>
  <c r="G70" i="1"/>
  <c r="G28" i="1"/>
  <c r="G22" i="1"/>
  <c r="G71" i="1"/>
  <c r="G99" i="1"/>
  <c r="G52" i="1"/>
  <c r="G43" i="1"/>
  <c r="G122" i="1"/>
  <c r="G78" i="1"/>
  <c r="G118" i="1"/>
  <c r="G47" i="1"/>
  <c r="G56" i="1"/>
  <c r="G91" i="1"/>
  <c r="G68" i="1"/>
  <c r="G89" i="1"/>
  <c r="G77" i="1"/>
  <c r="G26" i="1"/>
  <c r="G24" i="1"/>
  <c r="G58" i="1"/>
  <c r="G121" i="1"/>
  <c r="G88" i="1"/>
  <c r="G39" i="1"/>
  <c r="G61" i="1"/>
  <c r="G87" i="1"/>
  <c r="G62" i="1"/>
  <c r="G109" i="1"/>
  <c r="G3" i="1"/>
  <c r="G74" i="1"/>
  <c r="G106" i="1"/>
  <c r="G14" i="1"/>
  <c r="G17" i="1"/>
  <c r="G6" i="1"/>
  <c r="G112" i="1"/>
  <c r="G37" i="1"/>
  <c r="G15" i="1"/>
  <c r="G29" i="1"/>
  <c r="G107" i="1"/>
  <c r="G72" i="1"/>
  <c r="G42" i="1"/>
  <c r="G38" i="1"/>
  <c r="G105" i="1"/>
  <c r="G113" i="1"/>
  <c r="G23" i="1"/>
  <c r="G86" i="1"/>
  <c r="G80" i="1"/>
  <c r="G84" i="1"/>
  <c r="G98" i="1"/>
  <c r="G21" i="1"/>
  <c r="G34" i="1"/>
  <c r="G94" i="1"/>
  <c r="G46" i="1"/>
  <c r="G66" i="1"/>
  <c r="G35" i="1"/>
  <c r="G82" i="1"/>
  <c r="G30" i="1"/>
  <c r="G95" i="1"/>
  <c r="G110" i="1"/>
  <c r="G96" i="1"/>
  <c r="G81" i="1"/>
  <c r="G50" i="1"/>
  <c r="G60" i="1"/>
  <c r="G4" i="1"/>
  <c r="G76" i="1"/>
  <c r="G108" i="1"/>
  <c r="G85" i="1"/>
  <c r="G119" i="1"/>
  <c r="G126" i="1"/>
  <c r="G57" i="1"/>
  <c r="G64" i="1"/>
  <c r="G125" i="1"/>
  <c r="G27" i="1"/>
  <c r="G93" i="1"/>
  <c r="G41" i="1"/>
  <c r="G32" i="1"/>
  <c r="G124" i="1"/>
</calcChain>
</file>

<file path=xl/sharedStrings.xml><?xml version="1.0" encoding="utf-8"?>
<sst xmlns="http://schemas.openxmlformats.org/spreadsheetml/2006/main" count="769" uniqueCount="298">
  <si>
    <t>uddannelse</t>
  </si>
  <si>
    <t>prak_uddannelse</t>
  </si>
  <si>
    <t>cpr_nr</t>
  </si>
  <si>
    <t>navn</t>
  </si>
  <si>
    <t>stamhold</t>
  </si>
  <si>
    <t>aftaletype</t>
  </si>
  <si>
    <t>udloeser_tilskud</t>
  </si>
  <si>
    <t>periode_start</t>
  </si>
  <si>
    <t>periode_slut</t>
  </si>
  <si>
    <t>underskrevet</t>
  </si>
  <si>
    <t>gfstart</t>
  </si>
  <si>
    <t>gfslut</t>
  </si>
  <si>
    <t>afgangsdato</t>
  </si>
  <si>
    <t>kval_dato</t>
  </si>
  <si>
    <t>laerested_navn</t>
  </si>
  <si>
    <t>sup_aftale_type_1</t>
  </si>
  <si>
    <t>sup_aftale_type_2</t>
  </si>
  <si>
    <t>sup_aftale_type_3</t>
  </si>
  <si>
    <t>arrangerende_skole</t>
  </si>
  <si>
    <t>arkiv_skole</t>
  </si>
  <si>
    <t>090157-6079</t>
  </si>
  <si>
    <t>251080-1295</t>
  </si>
  <si>
    <t>140101-1320</t>
  </si>
  <si>
    <t>060885-8414</t>
  </si>
  <si>
    <t>130369-5695</t>
  </si>
  <si>
    <t>270475-3966</t>
  </si>
  <si>
    <t>270967-7040</t>
  </si>
  <si>
    <t>280801-6153</t>
  </si>
  <si>
    <t>271193-6060</t>
  </si>
  <si>
    <t>270667-4142</t>
  </si>
  <si>
    <t>040301-4592</t>
  </si>
  <si>
    <t>021270-1401</t>
  </si>
  <si>
    <t>270470-7663</t>
  </si>
  <si>
    <t>200785-3618</t>
  </si>
  <si>
    <t>100457-9059</t>
  </si>
  <si>
    <t>300455-5981</t>
  </si>
  <si>
    <t>070470-1361</t>
  </si>
  <si>
    <t>120787-9180</t>
  </si>
  <si>
    <t>060499-4530</t>
  </si>
  <si>
    <t>021182-1610</t>
  </si>
  <si>
    <t>291052-2149</t>
  </si>
  <si>
    <t>020470-3028</t>
  </si>
  <si>
    <t>081280-8835</t>
  </si>
  <si>
    <t>301057-4628</t>
  </si>
  <si>
    <t>210677-3468</t>
  </si>
  <si>
    <t>260801-6625</t>
  </si>
  <si>
    <t>100489-2177</t>
  </si>
  <si>
    <t>191001-5796</t>
  </si>
  <si>
    <t>181069-1099</t>
  </si>
  <si>
    <t>060493-1835</t>
  </si>
  <si>
    <t>200186-5975</t>
  </si>
  <si>
    <t>051150-6814</t>
  </si>
  <si>
    <t>151060-4423</t>
  </si>
  <si>
    <t>060293-9848</t>
  </si>
  <si>
    <t>281085-5447</t>
  </si>
  <si>
    <t>200890-6251</t>
  </si>
  <si>
    <t>180579-9202</t>
  </si>
  <si>
    <t>250676-7857</t>
  </si>
  <si>
    <t>250263-1312</t>
  </si>
  <si>
    <t>040803-8441</t>
  </si>
  <si>
    <t>100590-8318</t>
  </si>
  <si>
    <t>150905-5896</t>
  </si>
  <si>
    <t>090898-9347</t>
  </si>
  <si>
    <t>281094-4680</t>
  </si>
  <si>
    <t>191063-3252</t>
  </si>
  <si>
    <t>290485-5238</t>
  </si>
  <si>
    <t>281005-8609</t>
  </si>
  <si>
    <t>060498-9681</t>
  </si>
  <si>
    <t>230494-3624</t>
  </si>
  <si>
    <t>010878-9263</t>
  </si>
  <si>
    <t>230395-3058</t>
  </si>
  <si>
    <t>190750-8922</t>
  </si>
  <si>
    <t>040969-5236</t>
  </si>
  <si>
    <t>091051-4946</t>
  </si>
  <si>
    <t>290589-3276</t>
  </si>
  <si>
    <t>130375-5325</t>
  </si>
  <si>
    <t>080990-1803</t>
  </si>
  <si>
    <t>140467-2644</t>
  </si>
  <si>
    <t>270290-5593</t>
  </si>
  <si>
    <t>090756-4718</t>
  </si>
  <si>
    <t>051274-6091</t>
  </si>
  <si>
    <t>030997-8825</t>
  </si>
  <si>
    <t>310500-5048</t>
  </si>
  <si>
    <t>180565-3224</t>
  </si>
  <si>
    <t>250650-1779</t>
  </si>
  <si>
    <t>080569-6896</t>
  </si>
  <si>
    <t>100286-4278</t>
  </si>
  <si>
    <t>240981-7350</t>
  </si>
  <si>
    <t>200601-4122</t>
  </si>
  <si>
    <t>050477-4422</t>
  </si>
  <si>
    <t>111151-8953</t>
  </si>
  <si>
    <t>251267-1602</t>
  </si>
  <si>
    <t>051099-6726</t>
  </si>
  <si>
    <t>190550-5233</t>
  </si>
  <si>
    <t>111085-6907</t>
  </si>
  <si>
    <t>131187-3270</t>
  </si>
  <si>
    <t>050278-3365</t>
  </si>
  <si>
    <t>271282-3050</t>
  </si>
  <si>
    <t>150579-2460</t>
  </si>
  <si>
    <t>290706-7143</t>
  </si>
  <si>
    <t>181260-2150</t>
  </si>
  <si>
    <t>270983-7859</t>
  </si>
  <si>
    <t>061279-3444</t>
  </si>
  <si>
    <t>070769-2827</t>
  </si>
  <si>
    <t>311067-4368</t>
  </si>
  <si>
    <t>300479-2928</t>
  </si>
  <si>
    <t>030899-7000</t>
  </si>
  <si>
    <t>141175-8273</t>
  </si>
  <si>
    <t>240192-6267</t>
  </si>
  <si>
    <t>270993-6345</t>
  </si>
  <si>
    <t>101154-4612</t>
  </si>
  <si>
    <t>140598-9716</t>
  </si>
  <si>
    <t>060855-2538</t>
  </si>
  <si>
    <t>250898-8357</t>
  </si>
  <si>
    <t>050576-6749</t>
  </si>
  <si>
    <t>160667-6533</t>
  </si>
  <si>
    <t>060487-7457</t>
  </si>
  <si>
    <t>080955-5655</t>
  </si>
  <si>
    <t>120651-2633</t>
  </si>
  <si>
    <t>020986-9691</t>
  </si>
  <si>
    <t>280891-9613</t>
  </si>
  <si>
    <t>160189-5206</t>
  </si>
  <si>
    <t>020976-7622</t>
  </si>
  <si>
    <t>070998-5082</t>
  </si>
  <si>
    <t>230953-3553</t>
  </si>
  <si>
    <t>171154-8053</t>
  </si>
  <si>
    <t>111299-3938</t>
  </si>
  <si>
    <t>021257-7201</t>
  </si>
  <si>
    <t>230897-4175</t>
  </si>
  <si>
    <t>010902-2666</t>
  </si>
  <si>
    <t>200781-4763</t>
  </si>
  <si>
    <t>160801-8477</t>
  </si>
  <si>
    <t>240751-6988</t>
  </si>
  <si>
    <t>121097-1905</t>
  </si>
  <si>
    <t>040154-3044</t>
  </si>
  <si>
    <t>070261-9433</t>
  </si>
  <si>
    <t>220970-1884</t>
  </si>
  <si>
    <t>240997-3670</t>
  </si>
  <si>
    <t>140992-6467</t>
  </si>
  <si>
    <t>280252-1214</t>
  </si>
  <si>
    <t>131097-1714</t>
  </si>
  <si>
    <t>180159-7315</t>
  </si>
  <si>
    <t>200154-5780</t>
  </si>
  <si>
    <t>180289-2760</t>
  </si>
  <si>
    <t>230676-7261</t>
  </si>
  <si>
    <t>Adrienne Sloan</t>
  </si>
  <si>
    <t>Kate Faulkner</t>
  </si>
  <si>
    <t>Alivia Estrada</t>
  </si>
  <si>
    <t>Jake Oneill</t>
  </si>
  <si>
    <t>Adrien Oconnor</t>
  </si>
  <si>
    <t>Hana Kirk</t>
  </si>
  <si>
    <t>Alexandra Caldwell</t>
  </si>
  <si>
    <t>Kiana Black</t>
  </si>
  <si>
    <t>Kira Fowler</t>
  </si>
  <si>
    <t>Marina Weber</t>
  </si>
  <si>
    <t>Rylan Reilly</t>
  </si>
  <si>
    <t>Mercedes Key</t>
  </si>
  <si>
    <t>Shaylee Lowery</t>
  </si>
  <si>
    <t>Yesenia Martinez</t>
  </si>
  <si>
    <t>Vivian Cordova</t>
  </si>
  <si>
    <t>Trace Roy</t>
  </si>
  <si>
    <t>Ann Mclaughlin</t>
  </si>
  <si>
    <t>Josie Oconnor</t>
  </si>
  <si>
    <t>Grace Morris</t>
  </si>
  <si>
    <t>Jorge Rodgers</t>
  </si>
  <si>
    <t>Leia Dawson</t>
  </si>
  <si>
    <t>Cassius Vazquez</t>
  </si>
  <si>
    <t>Claudia Harrison</t>
  </si>
  <si>
    <t>Deja Paul</t>
  </si>
  <si>
    <t>Karly Warner</t>
  </si>
  <si>
    <t>Adyson Bradshaw</t>
  </si>
  <si>
    <t>Atticus Bradford</t>
  </si>
  <si>
    <t>Damaris Kirk</t>
  </si>
  <si>
    <t>Destinee Benitez</t>
  </si>
  <si>
    <t>Daphne Preston</t>
  </si>
  <si>
    <t>Brylee Li</t>
  </si>
  <si>
    <t>Eden Leach</t>
  </si>
  <si>
    <t>Mike Hendricks</t>
  </si>
  <si>
    <t>Mackenzie Galvan</t>
  </si>
  <si>
    <t>Philip Brewer</t>
  </si>
  <si>
    <t>Mya Morales</t>
  </si>
  <si>
    <t>Finn Costa</t>
  </si>
  <si>
    <t>Enrique Dickson</t>
  </si>
  <si>
    <t>Jeffery Ayers</t>
  </si>
  <si>
    <t>Yuliana Clay</t>
  </si>
  <si>
    <t>Gisselle Joyce</t>
  </si>
  <si>
    <t>Kenneth Graham</t>
  </si>
  <si>
    <t>Kayley Hanna</t>
  </si>
  <si>
    <t>Layne Martin</t>
  </si>
  <si>
    <t>Emerson Duarte</t>
  </si>
  <si>
    <t>Christine Harding</t>
  </si>
  <si>
    <t>Brendon Maldonado</t>
  </si>
  <si>
    <t>Kai Klein</t>
  </si>
  <si>
    <t>Valeria Farmer</t>
  </si>
  <si>
    <t>Abbie Khan</t>
  </si>
  <si>
    <t>Bradley Ritter</t>
  </si>
  <si>
    <t>Aaliyah Stone</t>
  </si>
  <si>
    <t>Karlee Blair</t>
  </si>
  <si>
    <t>Cristofer Frye</t>
  </si>
  <si>
    <t>Camryn Navarro</t>
  </si>
  <si>
    <t>Celeste Carpenter</t>
  </si>
  <si>
    <t>Amiah Noble</t>
  </si>
  <si>
    <t>Jacquelyn Villegas</t>
  </si>
  <si>
    <t>Dominique Carey</t>
  </si>
  <si>
    <t>Braylen Roth</t>
  </si>
  <si>
    <t>Bronson Mckay</t>
  </si>
  <si>
    <t>Makhi Zuniga</t>
  </si>
  <si>
    <t>Gaven Bates</t>
  </si>
  <si>
    <t>Dayami Fleming</t>
  </si>
  <si>
    <t>Deanna Murillo</t>
  </si>
  <si>
    <t>Milagros Huber</t>
  </si>
  <si>
    <t>Allisson Tyler</t>
  </si>
  <si>
    <t>Christine Abbott</t>
  </si>
  <si>
    <t>Isis Massey</t>
  </si>
  <si>
    <t>Regina Stephens</t>
  </si>
  <si>
    <t>Leyla Boyle</t>
  </si>
  <si>
    <t>Kayden Wallace</t>
  </si>
  <si>
    <t>Richard Mejia</t>
  </si>
  <si>
    <t>Kasey Carrillo</t>
  </si>
  <si>
    <t>Van Fitzgerald</t>
  </si>
  <si>
    <t>Harley Franklin</t>
  </si>
  <si>
    <t>Elias Colon</t>
  </si>
  <si>
    <t>Johnathan Page</t>
  </si>
  <si>
    <t>Laney Day</t>
  </si>
  <si>
    <t>Deandre Pena</t>
  </si>
  <si>
    <t>Van Pacheco</t>
  </si>
  <si>
    <t>Justine Ellison</t>
  </si>
  <si>
    <t>Braydon Yates</t>
  </si>
  <si>
    <t>Heath Mathis</t>
  </si>
  <si>
    <t>Yusuf House</t>
  </si>
  <si>
    <t>Jasmine Melton</t>
  </si>
  <si>
    <t>Kyla Lucas</t>
  </si>
  <si>
    <t>Carmen Bautista</t>
  </si>
  <si>
    <t>Kylie Knapp</t>
  </si>
  <si>
    <t>Brianna Waters</t>
  </si>
  <si>
    <t>Skyla Kemp</t>
  </si>
  <si>
    <t>Elianna Calhoun</t>
  </si>
  <si>
    <t>Octavio Briggs</t>
  </si>
  <si>
    <t>Libby Bryant</t>
  </si>
  <si>
    <t>Rylie Ramsey</t>
  </si>
  <si>
    <t>Malachi Khan</t>
  </si>
  <si>
    <t>Freddy Rasmussen</t>
  </si>
  <si>
    <t>Evelin Reyes</t>
  </si>
  <si>
    <t>Jazlene Berg</t>
  </si>
  <si>
    <t>Milagros Arroyo</t>
  </si>
  <si>
    <t>Allisson Sloan</t>
  </si>
  <si>
    <t>Christine Aguirre</t>
  </si>
  <si>
    <t>Isis Ho</t>
  </si>
  <si>
    <t>Regina Paul</t>
  </si>
  <si>
    <t>Leyla Hendrix</t>
  </si>
  <si>
    <t>Kayden Leon</t>
  </si>
  <si>
    <t>Richard Holder</t>
  </si>
  <si>
    <t>Kasey Benjamin</t>
  </si>
  <si>
    <t>Van Williams</t>
  </si>
  <si>
    <t>Harley Stevenson</t>
  </si>
  <si>
    <t>Elias Tanner</t>
  </si>
  <si>
    <t>Johnathan Swanson</t>
  </si>
  <si>
    <t>Laney Hart</t>
  </si>
  <si>
    <t>Deandre Rangel</t>
  </si>
  <si>
    <t>Van Allen</t>
  </si>
  <si>
    <t>Justine Grimes</t>
  </si>
  <si>
    <t>Braydon Chang</t>
  </si>
  <si>
    <t>Heath Duffy</t>
  </si>
  <si>
    <t>Yusuf Banks</t>
  </si>
  <si>
    <t>Jasmine Fields</t>
  </si>
  <si>
    <t>Kyla Mcclure</t>
  </si>
  <si>
    <t>Carmen Rosario</t>
  </si>
  <si>
    <t>Kylie Clark</t>
  </si>
  <si>
    <t>Brianna Mason</t>
  </si>
  <si>
    <t>Skyla Mays</t>
  </si>
  <si>
    <t>k7hjw6p9lv</t>
  </si>
  <si>
    <t>e3g4t5i1bz</t>
  </si>
  <si>
    <t>x9y2p4r8dq</t>
  </si>
  <si>
    <t>m6n1o0v7ts</t>
  </si>
  <si>
    <t>a8b7c6d5e4</t>
  </si>
  <si>
    <t>z0o9n8e7s6</t>
  </si>
  <si>
    <t>l3m4k5n6op</t>
  </si>
  <si>
    <t>q2r1v9s8x7</t>
  </si>
  <si>
    <t>f0g1h2i3j4</t>
  </si>
  <si>
    <t>w5e6r7t8y9</t>
  </si>
  <si>
    <t>u4v3w2x1y0</t>
  </si>
  <si>
    <t>p0o1i2u3y4</t>
  </si>
  <si>
    <t>s7d8f9g0h1</t>
  </si>
  <si>
    <t>PIU</t>
  </si>
  <si>
    <t>N</t>
  </si>
  <si>
    <t>ORDINAER_AFTALE</t>
  </si>
  <si>
    <t>EUX</t>
  </si>
  <si>
    <t>NY_MESTERLAERE</t>
  </si>
  <si>
    <t/>
  </si>
  <si>
    <t>Antal af cpr_nr</t>
  </si>
  <si>
    <t>Rækkemærkater</t>
  </si>
  <si>
    <t>J</t>
  </si>
  <si>
    <t>Hovedtotal</t>
  </si>
  <si>
    <t>(tom)</t>
  </si>
  <si>
    <t>Underskrift før gfslut</t>
  </si>
  <si>
    <t>FALSK</t>
  </si>
  <si>
    <t>SAND</t>
  </si>
  <si>
    <t>Kolonnemærkater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</si>
</sst>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[Z8232 randomiseret.xlsx]Andel af tilskud!Pivottabel1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'Andel af tilskud'!$B$3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'Andel af tilskud'!$A$4:$A$6</c:f>
              <c:strCache>
                <c:ptCount val="2"/>
                <c:pt idx="0">
                  <c:v>J</c:v>
                </c:pt>
                <c:pt idx="1">
                  <c:v>N</c:v>
                </c:pt>
              </c:strCache>
            </c:strRef>
          </c:cat>
          <c:val>
            <c:numRef>
              <c:f>'Andel af tilskud'!$B$4:$B$6</c:f>
              <c:numCache>
                <c:formatCode>General</c:formatCode>
                <c:ptCount val="2"/>
                <c:pt idx="0">
                  <c:v>13</c:v>
                </c:pt>
                <c:pt idx="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388-B7C6-EDF12A89F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[Z8232 randomiseret.xlsx]Aftale typer!Pivottabel2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'Aftale typer'!$B$3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'Aftale typer'!$A$4:$A$7</c:f>
              <c:strCache>
                <c:ptCount val="3"/>
                <c:pt idx="0">
                  <c:v>ORDINAER_AFTALE</c:v>
                </c:pt>
                <c:pt idx="1">
                  <c:v>PIU</c:v>
                </c:pt>
                <c:pt idx="2">
                  <c:v>(tom)</c:v>
                </c:pt>
              </c:strCache>
            </c:strRef>
          </c:cat>
          <c:val>
            <c:numRef>
              <c:f>'Aftale typer'!$B$4:$B$7</c:f>
              <c:numCache>
                <c:formatCode>General</c:formatCode>
                <c:ptCount val="3"/>
                <c:pt idx="0">
                  <c:v>53</c:v>
                </c:pt>
                <c:pt idx="1">
                  <c:v>54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1-427E-B09C-1570A574C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489816"/>
        <c:axId val="418489456"/>
      </c:barChart>
      <c:catAx>
        <c:axId val="41848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489456"/>
        <c:crosses val="autoZero"/>
        <c:auto val="1"/>
        <c:lblAlgn val="ctr"/>
        <c:lblOffset val="100"/>
        <c:noMultiLvlLbl val="0"/>
      </c:catAx>
      <c:valAx>
        <c:axId val="4184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48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260350</xdr:colOff>
      <xdr:row>10</xdr:row>
      <xdr:rowOff>82550</xdr:rowOff>
    </xdr:from>
    <xdr:to>
      <xdr:col>10</xdr:col>
      <xdr:colOff>527050</xdr:colOff>
      <xdr:row>16</xdr:row>
      <xdr:rowOff>82550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D2AA14B7-216C-1C75-219F-2516B06C9048}"/>
            </a:ext>
          </a:extLst>
        </xdr:cNvPr>
        <xdr:cNvSpPr txBox="1"/>
      </xdr:nvSpPr>
      <xdr:spPr>
        <a:xfrm>
          <a:off x="3917950" y="1924050"/>
          <a:ext cx="2990850" cy="110490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2800"/>
            <a:t>Rå data fra Z8232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63500</xdr:rowOff>
    </xdr:from>
    <xdr:to>
      <xdr:col>11</xdr:col>
      <xdr:colOff>400050</xdr:colOff>
      <xdr:row>23</xdr:row>
      <xdr:rowOff>158750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40CB57-963C-2AD0-5D5B-EBF53C710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450850</xdr:colOff>
      <xdr:row>18</xdr:row>
      <xdr:rowOff>158750</xdr:rowOff>
    </xdr:from>
    <xdr:to>
      <xdr:col>4</xdr:col>
      <xdr:colOff>88900</xdr:colOff>
      <xdr:row>24</xdr:row>
      <xdr:rowOff>158750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6740EF4D-EB7A-4C96-94FA-972BACCC3F6F}"/>
            </a:ext>
          </a:extLst>
        </xdr:cNvPr>
        <xdr:cNvSpPr txBox="1"/>
      </xdr:nvSpPr>
      <xdr:spPr>
        <a:xfrm>
          <a:off x="450850" y="3473450"/>
          <a:ext cx="2990850" cy="110490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2800"/>
            <a:t>Lagkagediagram</a:t>
          </a:r>
          <a:r>
            <a:rPr lang="da-DK" sz="2800" baseline="0"/>
            <a:t> med J/N til tilskud</a:t>
          </a:r>
          <a:endParaRPr lang="da-DK" sz="2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2</xdr:row>
      <xdr:rowOff>88900</xdr:rowOff>
    </xdr:from>
    <xdr:to>
      <xdr:col>10</xdr:col>
      <xdr:colOff>292100</xdr:colOff>
      <xdr:row>26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918CBA-4EE9-DEA1-AAEC-7E8C8FFECB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247650</xdr:colOff>
      <xdr:row>28</xdr:row>
      <xdr:rowOff>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4977080B-DB24-4893-8DA6-8CCDECB4E5C0}"/>
            </a:ext>
          </a:extLst>
        </xdr:cNvPr>
        <xdr:cNvSpPr txBox="1"/>
      </xdr:nvSpPr>
      <xdr:spPr>
        <a:xfrm>
          <a:off x="0" y="4051300"/>
          <a:ext cx="2990850" cy="110490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2800"/>
            <a:t>Søjlediagram med aftaletyperne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8</xdr:row>
      <xdr:rowOff>82550</xdr:rowOff>
    </xdr:from>
    <xdr:to>
      <xdr:col>10</xdr:col>
      <xdr:colOff>298450</xdr:colOff>
      <xdr:row>23</xdr:row>
      <xdr:rowOff>88900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39DE8E3-0C44-422D-8671-2BAC0914047A}"/>
            </a:ext>
          </a:extLst>
        </xdr:cNvPr>
        <xdr:cNvSpPr txBox="1"/>
      </xdr:nvSpPr>
      <xdr:spPr>
        <a:xfrm>
          <a:off x="3683000" y="1555750"/>
          <a:ext cx="3740150" cy="2768600"/>
        </a:xfrm>
        <a:prstGeom prst="rect">
          <a:avLst/>
        </a:prstGeom>
        <a:ln/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2800"/>
            <a:t>I rå data er der</a:t>
          </a:r>
          <a:r>
            <a:rPr lang="da-DK" sz="2800" baseline="0"/>
            <a:t> også en manuel beregnet kolonne  der siger om underskriften kom før GF-slut</a:t>
          </a:r>
          <a:endParaRPr lang="da-DK" sz="28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 Barkler" refreshedDate="45201.408711458331" createdVersion="8" refreshedVersion="8" minRefreshableVersion="3" recordCount="125" xr:uid="{F18155D6-6E5D-4D44-A731-3539F04A31C0}">
  <cacheSource type="worksheet">
    <worksheetSource ref="A1:T126" sheet="Z8232"/>
  </cacheSource>
  <cacheFields count="20">
    <cacheField name="uddannelse" numFmtId="0">
      <sharedItems containsSemiMixedTypes="0" containsString="0" containsNumber="1" containsInteger="1" minValue="1001" maxValue="9009"/>
    </cacheField>
    <cacheField name="prak_uddannelse" numFmtId="0">
      <sharedItems containsString="0" containsBlank="1" containsNumber="1" containsInteger="1" minValue="1001" maxValue="9009"/>
    </cacheField>
    <cacheField name="cpr_nr" numFmtId="0">
      <sharedItems/>
    </cacheField>
    <cacheField name="navn" numFmtId="0">
      <sharedItems/>
    </cacheField>
    <cacheField name="stamhold" numFmtId="0">
      <sharedItems/>
    </cacheField>
    <cacheField name="aftaletype" numFmtId="0">
      <sharedItems containsBlank="1" count="3">
        <m/>
        <s v="PIU"/>
        <s v="ORDINAER_AFTALE"/>
      </sharedItems>
    </cacheField>
    <cacheField name="udloeser_tilskud" numFmtId="0">
      <sharedItems count="2">
        <s v="N"/>
        <s v="J"/>
      </sharedItems>
    </cacheField>
    <cacheField name="periode_start" numFmtId="14">
      <sharedItems containsDate="1" containsBlank="1" containsMixedTypes="1" minDate="2022-11-11T00:00:00" maxDate="2023-11-15T00:00:00"/>
    </cacheField>
    <cacheField name="periode_slut" numFmtId="14">
      <sharedItems containsDate="1" containsBlank="1" containsMixedTypes="1" minDate="2023-01-04T00:00:00" maxDate="2025-04-09T00:00:00"/>
    </cacheField>
    <cacheField name="underskrevet" numFmtId="14">
      <sharedItems containsDate="1" containsBlank="1" containsMixedTypes="1" minDate="2022-11-05T00:00:00" maxDate="2023-04-08T00:00:00"/>
    </cacheField>
    <cacheField name="gfstart" numFmtId="14">
      <sharedItems containsSemiMixedTypes="0" containsNonDate="0" containsDate="1" containsString="0" minDate="2022-01-19T00:00:00" maxDate="2023-03-10T00:00:00"/>
    </cacheField>
    <cacheField name="gfslut" numFmtId="14">
      <sharedItems containsSemiMixedTypes="0" containsNonDate="0" containsDate="1" containsString="0" minDate="2023-02-05T00:00:00" maxDate="2023-04-09T00:00:00"/>
    </cacheField>
    <cacheField name="afgangsdato" numFmtId="14">
      <sharedItems containsDate="1" containsBlank="1" containsMixedTypes="1" minDate="2023-02-05T00:00:00" maxDate="2023-03-19T00:00:00"/>
    </cacheField>
    <cacheField name="kval_dato" numFmtId="14">
      <sharedItems containsDate="1" containsBlank="1" containsMixedTypes="1" minDate="2022-06-26T00:00:00" maxDate="2023-04-09T00:00:00"/>
    </cacheField>
    <cacheField name="laerested_navn" numFmtId="0">
      <sharedItems containsNonDate="0" containsString="0" containsBlank="1"/>
    </cacheField>
    <cacheField name="sup_aftale_type_1" numFmtId="0">
      <sharedItems containsBlank="1"/>
    </cacheField>
    <cacheField name="sup_aftale_type_2" numFmtId="0">
      <sharedItems containsNonDate="0" containsString="0" containsBlank="1"/>
    </cacheField>
    <cacheField name="sup_aftale_type_3" numFmtId="0">
      <sharedItems containsNonDate="0" containsString="0" containsBlank="1"/>
    </cacheField>
    <cacheField name="arrangerende_skole" numFmtId="0">
      <sharedItems containsString="0" containsBlank="1" containsNumber="1" containsInteger="1" minValue="111111" maxValue="111111"/>
    </cacheField>
    <cacheField name="arkiv_sko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 Barkler" refreshedDate="45201.412754282406" createdVersion="8" refreshedVersion="8" minRefreshableVersion="3" recordCount="125" xr:uid="{D969A278-D1FD-4A5C-9186-C3274E1C3DA4}">
  <cacheSource type="worksheet">
    <worksheetSource ref="A1:U126" sheet="Z8232"/>
  </cacheSource>
  <cacheFields count="21">
    <cacheField name="uddannelse" numFmtId="0">
      <sharedItems containsSemiMixedTypes="0" containsString="0" containsNumber="1" containsInteger="1" minValue="1001" maxValue="9009"/>
    </cacheField>
    <cacheField name="prak_uddannelse" numFmtId="0">
      <sharedItems containsString="0" containsBlank="1" containsNumber="1" containsInteger="1" minValue="1001" maxValue="9009"/>
    </cacheField>
    <cacheField name="cpr_nr" numFmtId="0">
      <sharedItems/>
    </cacheField>
    <cacheField name="navn" numFmtId="0">
      <sharedItems/>
    </cacheField>
    <cacheField name="stamhold" numFmtId="0">
      <sharedItems/>
    </cacheField>
    <cacheField name="aftaletype" numFmtId="0">
      <sharedItems containsBlank="1"/>
    </cacheField>
    <cacheField name="udloeser_tilskud" numFmtId="0">
      <sharedItems count="2">
        <s v="N"/>
        <s v="J"/>
      </sharedItems>
    </cacheField>
    <cacheField name="periode_start" numFmtId="14">
      <sharedItems containsDate="1" containsBlank="1" containsMixedTypes="1" minDate="2022-11-11T00:00:00" maxDate="2023-11-15T00:00:00"/>
    </cacheField>
    <cacheField name="periode_slut" numFmtId="14">
      <sharedItems containsDate="1" containsBlank="1" containsMixedTypes="1" minDate="2023-01-04T00:00:00" maxDate="2025-04-09T00:00:00"/>
    </cacheField>
    <cacheField name="underskrevet" numFmtId="14">
      <sharedItems containsDate="1" containsBlank="1" containsMixedTypes="1" minDate="2022-11-05T00:00:00" maxDate="2023-04-08T00:00:00"/>
    </cacheField>
    <cacheField name="gfstart" numFmtId="14">
      <sharedItems containsSemiMixedTypes="0" containsNonDate="0" containsDate="1" containsString="0" minDate="2022-01-19T00:00:00" maxDate="2023-03-10T00:00:00"/>
    </cacheField>
    <cacheField name="gfslut" numFmtId="14">
      <sharedItems containsSemiMixedTypes="0" containsNonDate="0" containsDate="1" containsString="0" minDate="2023-02-05T00:00:00" maxDate="2023-04-09T00:00:00"/>
    </cacheField>
    <cacheField name="afgangsdato" numFmtId="14">
      <sharedItems containsDate="1" containsBlank="1" containsMixedTypes="1" minDate="2023-02-05T00:00:00" maxDate="2023-03-19T00:00:00"/>
    </cacheField>
    <cacheField name="kval_dato" numFmtId="14">
      <sharedItems containsDate="1" containsBlank="1" containsMixedTypes="1" minDate="2022-06-26T00:00:00" maxDate="2023-04-09T00:00:00"/>
    </cacheField>
    <cacheField name="laerested_navn" numFmtId="0">
      <sharedItems containsNonDate="0" containsString="0" containsBlank="1"/>
    </cacheField>
    <cacheField name="sup_aftale_type_1" numFmtId="0">
      <sharedItems containsBlank="1"/>
    </cacheField>
    <cacheField name="sup_aftale_type_2" numFmtId="0">
      <sharedItems containsNonDate="0" containsString="0" containsBlank="1"/>
    </cacheField>
    <cacheField name="sup_aftale_type_3" numFmtId="0">
      <sharedItems containsNonDate="0" containsString="0" containsBlank="1"/>
    </cacheField>
    <cacheField name="arrangerende_skole" numFmtId="0">
      <sharedItems containsString="0" containsBlank="1" containsNumber="1" containsInteger="1" minValue="111111" maxValue="111111"/>
    </cacheField>
    <cacheField name="arkiv_skole" numFmtId="0">
      <sharedItems containsNonDate="0" containsString="0" containsBlank="1"/>
    </cacheField>
    <cacheField name="Underskrift før gfslut" numFmtId="0">
      <sharedItems count="2">
        <b v="0"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n v="2323"/>
    <m/>
    <s v="010878-9263"/>
    <s v="Abbie Khan"/>
    <s v="m6n1o0v7ts"/>
    <x v="0"/>
    <x v="0"/>
    <s v=""/>
    <s v=""/>
    <s v=""/>
    <d v="2023-01-20T00:00:00"/>
    <d v="2023-04-04T00:00:00"/>
    <s v=""/>
    <d v="2023-04-04T00:00:00"/>
    <m/>
    <m/>
    <m/>
    <m/>
    <m/>
    <m/>
  </r>
  <r>
    <n v="2002"/>
    <n v="2002"/>
    <s v="010902-2666"/>
    <s v="Harley Stevenson"/>
    <s v="z0o9n8e7s6"/>
    <x v="1"/>
    <x v="0"/>
    <d v="2023-04-08T00:00:00"/>
    <d v="2023-07-08T00:00:00"/>
    <s v=""/>
    <d v="2023-01-20T00:00:00"/>
    <d v="2023-04-04T00:00:00"/>
    <s v=""/>
    <d v="2023-04-04T00:00:00"/>
    <m/>
    <m/>
    <m/>
    <m/>
    <n v="111111"/>
    <m/>
  </r>
  <r>
    <n v="2222"/>
    <n v="2222"/>
    <s v="020470-3028"/>
    <s v="Cassius Vazquez"/>
    <s v="f0g1h2i3j4"/>
    <x v="2"/>
    <x v="0"/>
    <d v="2023-08-09T00:00:00"/>
    <d v="2023-11-20T00:00:00"/>
    <s v=""/>
    <d v="2023-01-20T00:00:00"/>
    <d v="2023-04-04T00:00:00"/>
    <s v=""/>
    <d v="2023-04-04T00:00:00"/>
    <m/>
    <m/>
    <m/>
    <m/>
    <n v="111111"/>
    <m/>
  </r>
  <r>
    <n v="2222"/>
    <n v="2222"/>
    <s v="020976-7622"/>
    <s v="Isis Ho"/>
    <s v="m6n1o0v7ts"/>
    <x v="2"/>
    <x v="0"/>
    <d v="2022-12-27T00:00:00"/>
    <d v="2025-01-29T00:00:00"/>
    <d v="2022-12-01T00:00:00"/>
    <d v="2023-01-17T00:00:00"/>
    <d v="2023-02-18T00:00:00"/>
    <s v=""/>
    <d v="2023-02-18T00:00:00"/>
    <m/>
    <m/>
    <m/>
    <m/>
    <n v="111111"/>
    <m/>
  </r>
  <r>
    <n v="1919"/>
    <n v="1919"/>
    <s v="020986-9691"/>
    <s v="Milagros Arroyo"/>
    <s v="k7hjw6p9lv"/>
    <x v="1"/>
    <x v="0"/>
    <d v="2023-04-17T00:00:00"/>
    <d v="2024-04-17T00:00:00"/>
    <s v=""/>
    <d v="2023-01-24T00:00:00"/>
    <d v="2023-04-08T00:00:00"/>
    <s v=""/>
    <d v="2023-04-08T00:00:00"/>
    <m/>
    <m/>
    <m/>
    <m/>
    <n v="111111"/>
    <m/>
  </r>
  <r>
    <n v="2020"/>
    <m/>
    <s v="021182-1610"/>
    <s v="Jorge Rodgers"/>
    <s v="l3m4k5n6op"/>
    <x v="0"/>
    <x v="0"/>
    <s v=""/>
    <s v=""/>
    <s v=""/>
    <d v="2023-01-18T00:00:00"/>
    <d v="2023-04-02T00:00:00"/>
    <s v=""/>
    <d v="2023-04-02T00:00:00"/>
    <m/>
    <m/>
    <m/>
    <m/>
    <m/>
    <m/>
  </r>
  <r>
    <n v="1220"/>
    <n v="1220"/>
    <s v="021257-7201"/>
    <s v="Kasey Benjamin"/>
    <s v="f0g1h2i3j4"/>
    <x v="2"/>
    <x v="0"/>
    <d v="2022-12-09T00:00:00"/>
    <d v="2023-03-18T00:00:00"/>
    <d v="2022-12-04T00:00:00"/>
    <d v="2023-01-17T00:00:00"/>
    <d v="2023-03-18T00:00:00"/>
    <d v="2023-03-18T00:00:00"/>
    <s v=""/>
    <m/>
    <s v="EUX"/>
    <m/>
    <m/>
    <n v="111111"/>
    <m/>
  </r>
  <r>
    <n v="1212"/>
    <m/>
    <s v="021270-1401"/>
    <s v="Mercedes Key"/>
    <s v="p0o1i2u3y4"/>
    <x v="0"/>
    <x v="0"/>
    <s v=""/>
    <s v=""/>
    <s v=""/>
    <d v="2023-01-18T00:00:00"/>
    <d v="2023-04-02T00:00:00"/>
    <s v=""/>
    <d v="2023-04-02T00:00:00"/>
    <m/>
    <m/>
    <m/>
    <m/>
    <m/>
    <m/>
  </r>
  <r>
    <n v="6006"/>
    <n v="6006"/>
    <s v="030899-7000"/>
    <s v="Kyla Lucas"/>
    <s v="k7hjw6p9lv"/>
    <x v="1"/>
    <x v="0"/>
    <d v="2022-12-05T00:00:00"/>
    <d v="2023-03-14T00:00:00"/>
    <d v="2022-11-30T00:00:00"/>
    <d v="2023-01-13T00:00:00"/>
    <d v="2023-03-14T00:00:00"/>
    <d v="2023-03-14T00:00:00"/>
    <s v=""/>
    <m/>
    <m/>
    <m/>
    <m/>
    <n v="111111"/>
    <m/>
  </r>
  <r>
    <n v="8008"/>
    <n v="8008"/>
    <s v="030997-8825"/>
    <s v="Makhi Zuniga"/>
    <s v="x9y2p4r8dq"/>
    <x v="1"/>
    <x v="0"/>
    <d v="2022-12-07T00:00:00"/>
    <d v="2023-02-06T00:00:00"/>
    <d v="2022-12-06T00:00:00"/>
    <d v="2023-01-15T00:00:00"/>
    <d v="2023-02-14T00:00:00"/>
    <s v=""/>
    <s v=""/>
    <m/>
    <m/>
    <m/>
    <m/>
    <n v="111111"/>
    <m/>
  </r>
  <r>
    <n v="7007"/>
    <n v="7007"/>
    <s v="040154-3044"/>
    <s v="Van Allen"/>
    <s v="u4v3w2x1y0"/>
    <x v="1"/>
    <x v="0"/>
    <d v="2022-12-09T00:00:00"/>
    <d v="2024-12-08T00:00:00"/>
    <d v="2022-11-11T00:00:00"/>
    <d v="2023-01-17T00:00:00"/>
    <d v="2023-02-18T00:00:00"/>
    <s v=""/>
    <d v="2023-02-18T00:00:00"/>
    <m/>
    <s v="NY_MESTERLAERE"/>
    <m/>
    <m/>
    <n v="111111"/>
    <m/>
  </r>
  <r>
    <n v="1111"/>
    <m/>
    <s v="040301-4592"/>
    <s v="Rylan Reilly"/>
    <s v="u4v3w2x1y0"/>
    <x v="0"/>
    <x v="0"/>
    <s v=""/>
    <s v=""/>
    <s v=""/>
    <d v="2022-08-10T00:00:00"/>
    <d v="2023-03-01T00:00:00"/>
    <d v="2023-03-02T00:00:00"/>
    <d v="2023-03-01T00:00:00"/>
    <m/>
    <m/>
    <m/>
    <m/>
    <m/>
    <m/>
  </r>
  <r>
    <n v="1313"/>
    <n v="1313"/>
    <s v="040803-8441"/>
    <s v="Yuliana Clay"/>
    <s v="m6n1o0v7ts"/>
    <x v="1"/>
    <x v="0"/>
    <d v="2023-04-13T00:00:00"/>
    <d v="2024-04-13T00:00:00"/>
    <s v=""/>
    <d v="2023-01-20T00:00:00"/>
    <d v="2023-04-04T00:00:00"/>
    <s v=""/>
    <d v="2023-04-04T00:00:00"/>
    <m/>
    <s v="EUX"/>
    <m/>
    <m/>
    <n v="111111"/>
    <m/>
  </r>
  <r>
    <n v="2411"/>
    <n v="2411"/>
    <s v="040969-5236"/>
    <s v="Karlee Blair"/>
    <s v="l3m4k5n6op"/>
    <x v="2"/>
    <x v="0"/>
    <d v="2023-04-23T00:00:00"/>
    <d v="2024-02-23T00:00:00"/>
    <s v=""/>
    <d v="2023-01-22T00:00:00"/>
    <d v="2023-04-06T00:00:00"/>
    <s v=""/>
    <d v="2023-04-06T00:00:00"/>
    <m/>
    <m/>
    <m/>
    <m/>
    <n v="111111"/>
    <m/>
  </r>
  <r>
    <n v="2323"/>
    <n v="2323"/>
    <s v="050278-3365"/>
    <s v="Elias Colon"/>
    <s v="k7hjw6p9lv"/>
    <x v="2"/>
    <x v="0"/>
    <d v="2022-12-07T00:00:00"/>
    <d v="2025-01-06T00:00:00"/>
    <d v="2022-12-04T00:00:00"/>
    <d v="2023-01-15T00:00:00"/>
    <d v="2023-02-16T00:00:00"/>
    <s v=""/>
    <d v="2023-02-16T00:00:00"/>
    <m/>
    <m/>
    <m/>
    <m/>
    <n v="111111"/>
    <m/>
  </r>
  <r>
    <n v="1616"/>
    <n v="1616"/>
    <s v="050477-4422"/>
    <s v="Regina Stephens"/>
    <s v="l3m4k5n6op"/>
    <x v="1"/>
    <x v="0"/>
    <d v="2023-04-15T00:00:00"/>
    <d v="2024-04-15T00:00:00"/>
    <s v=""/>
    <d v="2023-01-22T00:00:00"/>
    <d v="2023-04-06T00:00:00"/>
    <s v=""/>
    <d v="2023-04-06T00:00:00"/>
    <m/>
    <m/>
    <m/>
    <m/>
    <n v="111111"/>
    <m/>
  </r>
  <r>
    <n v="1414"/>
    <n v="1414"/>
    <s v="050576-6749"/>
    <s v="Rylie Ramsey"/>
    <s v="f0g1h2i3j4"/>
    <x v="1"/>
    <x v="0"/>
    <d v="2022-12-09T00:00:00"/>
    <d v="2024-12-08T00:00:00"/>
    <d v="2022-11-11T00:00:00"/>
    <d v="2023-01-17T00:00:00"/>
    <d v="2023-02-18T00:00:00"/>
    <s v=""/>
    <d v="2023-02-18T00:00:00"/>
    <m/>
    <m/>
    <m/>
    <m/>
    <n v="111111"/>
    <m/>
  </r>
  <r>
    <n v="1919"/>
    <n v="1919"/>
    <s v="051099-6726"/>
    <s v="Richard Mejia"/>
    <s v="w5e6r7t8y9"/>
    <x v="1"/>
    <x v="0"/>
    <d v="2022-12-25T00:00:00"/>
    <d v="2025-01-27T00:00:00"/>
    <d v="2022-11-29T00:00:00"/>
    <d v="2023-01-15T00:00:00"/>
    <d v="2023-02-16T00:00:00"/>
    <s v=""/>
    <d v="2023-02-16T00:00:00"/>
    <m/>
    <s v="EUX"/>
    <m/>
    <m/>
    <n v="111111"/>
    <m/>
  </r>
  <r>
    <n v="5005"/>
    <n v="5005"/>
    <s v="051150-6814"/>
    <s v="Eden Leach"/>
    <s v="f0g1h2i3j4"/>
    <x v="1"/>
    <x v="0"/>
    <d v="2022-12-05T00:00:00"/>
    <d v="2023-02-04T00:00:00"/>
    <d v="2022-12-04T00:00:00"/>
    <d v="2023-01-13T00:00:00"/>
    <d v="2023-02-12T00:00:00"/>
    <s v=""/>
    <s v=""/>
    <m/>
    <m/>
    <m/>
    <m/>
    <n v="111111"/>
    <m/>
  </r>
  <r>
    <n v="7007"/>
    <n v="7007"/>
    <s v="051274-6091"/>
    <s v="Bronson Mckay"/>
    <s v="e3g4t5i1bz"/>
    <x v="2"/>
    <x v="1"/>
    <d v="2023-05-07T00:00:00"/>
    <d v="2024-06-13T00:00:00"/>
    <d v="2023-03-27T00:00:00"/>
    <d v="2023-01-22T00:00:00"/>
    <d v="2023-04-06T00:00:00"/>
    <s v=""/>
    <d v="2023-04-06T00:00:00"/>
    <m/>
    <m/>
    <m/>
    <m/>
    <n v="111111"/>
    <m/>
  </r>
  <r>
    <n v="7007"/>
    <n v="7007"/>
    <s v="060293-9848"/>
    <s v="Mackenzie Galvan"/>
    <s v="u4v3w2x1y0"/>
    <x v="1"/>
    <x v="0"/>
    <d v="2023-01-20T00:00:00"/>
    <d v="2024-06-25T00:00:00"/>
    <d v="2022-11-20T00:00:00"/>
    <d v="2023-01-20T00:00:00"/>
    <d v="2023-04-04T00:00:00"/>
    <s v=""/>
    <d v="2023-04-04T00:00:00"/>
    <m/>
    <m/>
    <m/>
    <m/>
    <n v="111111"/>
    <m/>
  </r>
  <r>
    <n v="1616"/>
    <n v="1616"/>
    <s v="060487-7457"/>
    <s v="Freddy Rasmussen"/>
    <s v="u4v3w2x1y0"/>
    <x v="2"/>
    <x v="0"/>
    <d v="2023-05-04T00:00:00"/>
    <d v="2023-09-08T00:00:00"/>
    <s v=""/>
    <d v="2023-01-24T00:00:00"/>
    <d v="2023-04-08T00:00:00"/>
    <s v=""/>
    <d v="2023-04-08T00:00:00"/>
    <m/>
    <m/>
    <m/>
    <m/>
    <n v="111111"/>
    <m/>
  </r>
  <r>
    <n v="3003"/>
    <n v="3003"/>
    <s v="060493-1835"/>
    <s v="Daphne Preston"/>
    <s v="l3m4k5n6op"/>
    <x v="1"/>
    <x v="0"/>
    <d v="2023-04-04T00:00:00"/>
    <d v="2023-07-04T00:00:00"/>
    <m/>
    <d v="2023-01-16T00:00:00"/>
    <d v="2023-03-31T00:00:00"/>
    <m/>
    <d v="2023-03-31T00:00:00"/>
    <m/>
    <s v="NY_MESTERLAERE"/>
    <m/>
    <m/>
    <n v="111111"/>
    <m/>
  </r>
  <r>
    <n v="2121"/>
    <n v="2121"/>
    <s v="060498-9681"/>
    <s v="Kai Klein"/>
    <s v="e3g4t5i1bz"/>
    <x v="2"/>
    <x v="0"/>
    <d v="2022-12-05T00:00:00"/>
    <d v="2023-03-14T00:00:00"/>
    <d v="2022-11-30T00:00:00"/>
    <d v="2023-01-13T00:00:00"/>
    <d v="2023-03-14T00:00:00"/>
    <d v="2023-03-14T00:00:00"/>
    <s v=""/>
    <m/>
    <m/>
    <m/>
    <m/>
    <n v="111111"/>
    <m/>
  </r>
  <r>
    <n v="1919"/>
    <n v="1919"/>
    <s v="060499-4530"/>
    <s v="Grace Morris"/>
    <s v="z0o9n8e7s6"/>
    <x v="1"/>
    <x v="0"/>
    <d v="2023-04-04T00:00:00"/>
    <d v="2023-09-03T00:00:00"/>
    <s v=""/>
    <d v="2023-01-18T00:00:00"/>
    <d v="2023-04-02T00:00:00"/>
    <s v=""/>
    <d v="2023-04-02T00:00:00"/>
    <m/>
    <m/>
    <m/>
    <m/>
    <n v="111111"/>
    <m/>
  </r>
  <r>
    <n v="1212"/>
    <n v="1212"/>
    <s v="060855-2538"/>
    <s v="Octavio Briggs"/>
    <s v="l3m4k5n6op"/>
    <x v="1"/>
    <x v="0"/>
    <d v="2023-11-14T00:00:00"/>
    <d v="2024-02-09T00:00:00"/>
    <s v=""/>
    <d v="2023-01-24T00:00:00"/>
    <d v="2023-04-08T00:00:00"/>
    <s v=""/>
    <d v="2023-04-08T00:00:00"/>
    <m/>
    <m/>
    <m/>
    <m/>
    <n v="111111"/>
    <m/>
  </r>
  <r>
    <n v="4004"/>
    <n v="4004"/>
    <s v="060885-8414"/>
    <s v="Jake Oneill"/>
    <s v="m6n1o0v7ts"/>
    <x v="1"/>
    <x v="0"/>
    <d v="2023-01-18T00:00:00"/>
    <d v="2024-06-23T00:00:00"/>
    <d v="2022-11-18T00:00:00"/>
    <d v="2023-01-18T00:00:00"/>
    <d v="2023-04-02T00:00:00"/>
    <s v=""/>
    <d v="2023-04-02T00:00:00"/>
    <m/>
    <s v="NY_MESTERLAERE"/>
    <m/>
    <m/>
    <n v="111111"/>
    <m/>
  </r>
  <r>
    <n v="2002"/>
    <n v="2002"/>
    <s v="061279-3444"/>
    <s v="Braydon Yates"/>
    <s v="l3m4k5n6op"/>
    <x v="2"/>
    <x v="0"/>
    <d v="2023-04-25T00:00:00"/>
    <d v="2024-02-25T00:00:00"/>
    <s v=""/>
    <d v="2023-01-24T00:00:00"/>
    <d v="2023-04-08T00:00:00"/>
    <s v=""/>
    <d v="2023-04-08T00:00:00"/>
    <m/>
    <m/>
    <m/>
    <m/>
    <n v="111111"/>
    <m/>
  </r>
  <r>
    <n v="8008"/>
    <n v="8008"/>
    <s v="070261-9433"/>
    <s v="Justine Grimes"/>
    <s v="p0o1i2u3y4"/>
    <x v="2"/>
    <x v="0"/>
    <d v="2023-05-09T00:00:00"/>
    <d v="2023-09-08T00:00:00"/>
    <s v=""/>
    <d v="2023-01-24T00:00:00"/>
    <d v="2023-04-08T00:00:00"/>
    <s v=""/>
    <d v="2023-04-08T00:00:00"/>
    <m/>
    <m/>
    <m/>
    <m/>
    <n v="111111"/>
    <m/>
  </r>
  <r>
    <n v="1717"/>
    <n v="1717"/>
    <s v="070470-1361"/>
    <s v="Ann Mclaughlin"/>
    <s v="m6n1o0v7ts"/>
    <x v="1"/>
    <x v="0"/>
    <d v="2022-12-03T00:00:00"/>
    <d v="2025-01-02T00:00:00"/>
    <d v="2022-11-30T00:00:00"/>
    <d v="2023-01-11T00:00:00"/>
    <d v="2023-02-12T00:00:00"/>
    <s v=""/>
    <d v="2023-02-12T00:00:00"/>
    <m/>
    <m/>
    <m/>
    <m/>
    <n v="111111"/>
    <m/>
  </r>
  <r>
    <n v="3003"/>
    <n v="3003"/>
    <s v="070769-2827"/>
    <s v="Heath Mathis"/>
    <s v="q2r1v9s8x7"/>
    <x v="2"/>
    <x v="1"/>
    <d v="2022-11-15T00:00:00"/>
    <d v="2023-01-08T00:00:00"/>
    <d v="2022-11-15T00:00:00"/>
    <d v="2022-11-15T00:00:00"/>
    <d v="2023-02-09T00:00:00"/>
    <d v="2023-02-09T00:00:00"/>
    <d v="2022-09-29T00:00:00"/>
    <m/>
    <s v="EUX"/>
    <m/>
    <m/>
    <n v="111111"/>
    <m/>
  </r>
  <r>
    <n v="2323"/>
    <n v="2323"/>
    <s v="070998-5082"/>
    <s v="Regina Paul"/>
    <s v="a8b7c6d5e4"/>
    <x v="2"/>
    <x v="0"/>
    <d v="2023-01-09T00:00:00"/>
    <d v="2025-02-12T00:00:00"/>
    <d v="2023-01-09T00:00:00"/>
    <d v="2023-01-24T00:00:00"/>
    <d v="2023-02-18T00:00:00"/>
    <s v=""/>
    <d v="2023-02-18T00:00:00"/>
    <m/>
    <m/>
    <m/>
    <m/>
    <n v="111111"/>
    <m/>
  </r>
  <r>
    <n v="1212"/>
    <n v="1212"/>
    <s v="080569-6896"/>
    <s v="Milagros Huber"/>
    <s v="l3m4k5n6op"/>
    <x v="2"/>
    <x v="0"/>
    <d v="2023-05-07T00:00:00"/>
    <d v="2023-09-06T00:00:00"/>
    <s v=""/>
    <d v="2023-01-22T00:00:00"/>
    <d v="2023-04-06T00:00:00"/>
    <s v=""/>
    <d v="2023-04-06T00:00:00"/>
    <m/>
    <m/>
    <m/>
    <m/>
    <n v="111111"/>
    <m/>
  </r>
  <r>
    <n v="1717"/>
    <n v="1717"/>
    <s v="080955-5655"/>
    <s v="Evelin Reyes"/>
    <s v="p0o1i2u3y4"/>
    <x v="2"/>
    <x v="0"/>
    <d v="2023-05-09T00:00:00"/>
    <d v="2023-11-09T00:00:00"/>
    <s v=""/>
    <d v="2023-01-24T00:00:00"/>
    <d v="2023-04-08T00:00:00"/>
    <s v=""/>
    <d v="2023-04-08T00:00:00"/>
    <m/>
    <m/>
    <m/>
    <m/>
    <n v="111111"/>
    <m/>
  </r>
  <r>
    <n v="3003"/>
    <n v="3003"/>
    <s v="080990-1803"/>
    <s v="Amiah Noble"/>
    <s v="u4v3w2x1y0"/>
    <x v="1"/>
    <x v="0"/>
    <d v="2022-12-03T00:00:00"/>
    <d v="2023-03-12T00:00:00"/>
    <d v="2022-11-28T00:00:00"/>
    <d v="2023-01-11T00:00:00"/>
    <d v="2023-03-12T00:00:00"/>
    <d v="2023-03-12T00:00:00"/>
    <s v=""/>
    <m/>
    <s v="NY_MESTERLAERE"/>
    <m/>
    <m/>
    <n v="111111"/>
    <m/>
  </r>
  <r>
    <n v="2323"/>
    <n v="2323"/>
    <s v="081280-8835"/>
    <s v="Claudia Harrison"/>
    <s v="w5e6r7t8y9"/>
    <x v="2"/>
    <x v="0"/>
    <d v="2023-04-21T00:00:00"/>
    <d v="2024-02-21T00:00:00"/>
    <s v=""/>
    <d v="2023-01-20T00:00:00"/>
    <d v="2023-04-04T00:00:00"/>
    <s v=""/>
    <d v="2023-04-04T00:00:00"/>
    <m/>
    <m/>
    <m/>
    <m/>
    <n v="111111"/>
    <m/>
  </r>
  <r>
    <n v="1001"/>
    <n v="1001"/>
    <s v="090157-6079"/>
    <s v="Adrienne Sloan"/>
    <s v="k7hjw6p9lv"/>
    <x v="2"/>
    <x v="1"/>
    <d v="2023-05-03T00:00:00"/>
    <d v="2024-06-09T00:00:00"/>
    <d v="2023-03-23T00:00:00"/>
    <d v="2023-01-18T00:00:00"/>
    <d v="2023-04-02T00:00:00"/>
    <s v=""/>
    <d v="2023-04-02T00:00:00"/>
    <m/>
    <m/>
    <m/>
    <m/>
    <n v="111111"/>
    <m/>
  </r>
  <r>
    <n v="6006"/>
    <n v="6006"/>
    <s v="090756-4718"/>
    <s v="Braylen Roth"/>
    <s v="k7hjw6p9lv"/>
    <x v="1"/>
    <x v="0"/>
    <d v="2023-04-06T00:00:00"/>
    <d v="2023-07-06T00:00:00"/>
    <s v=""/>
    <d v="2023-01-18T00:00:00"/>
    <d v="2023-04-02T00:00:00"/>
    <s v=""/>
    <d v="2023-04-02T00:00:00"/>
    <m/>
    <m/>
    <m/>
    <m/>
    <n v="111111"/>
    <m/>
  </r>
  <r>
    <n v="1616"/>
    <n v="1616"/>
    <s v="090898-9347"/>
    <s v="Kayley Hanna"/>
    <s v="l3m4k5n6op"/>
    <x v="1"/>
    <x v="0"/>
    <d v="2022-12-23T00:00:00"/>
    <d v="2025-01-25T00:00:00"/>
    <d v="2022-11-27T00:00:00"/>
    <d v="2023-01-13T00:00:00"/>
    <d v="2023-02-14T00:00:00"/>
    <s v=""/>
    <d v="2023-02-14T00:00:00"/>
    <m/>
    <m/>
    <m/>
    <m/>
    <n v="111111"/>
    <m/>
  </r>
  <r>
    <n v="1220"/>
    <n v="1220"/>
    <s v="091051-4946"/>
    <s v="Cristofer Frye"/>
    <s v="q2r1v9s8x7"/>
    <x v="2"/>
    <x v="1"/>
    <d v="2022-11-13T00:00:00"/>
    <d v="2023-01-06T00:00:00"/>
    <d v="2022-11-13T00:00:00"/>
    <d v="2022-11-13T00:00:00"/>
    <d v="2023-02-07T00:00:00"/>
    <d v="2023-02-07T00:00:00"/>
    <d v="2022-09-27T00:00:00"/>
    <m/>
    <m/>
    <m/>
    <m/>
    <n v="111111"/>
    <m/>
  </r>
  <r>
    <n v="1313"/>
    <n v="1313"/>
    <s v="100286-4278"/>
    <s v="Allisson Tyler"/>
    <s v="q2r1v9s8x7"/>
    <x v="2"/>
    <x v="0"/>
    <d v="2023-05-02T00:00:00"/>
    <d v="2023-09-06T00:00:00"/>
    <s v=""/>
    <d v="2023-01-22T00:00:00"/>
    <d v="2023-04-06T00:00:00"/>
    <s v=""/>
    <d v="2023-04-06T00:00:00"/>
    <m/>
    <m/>
    <m/>
    <m/>
    <n v="111111"/>
    <m/>
  </r>
  <r>
    <n v="1515"/>
    <n v="1515"/>
    <s v="100457-9059"/>
    <s v="Vivian Cordova"/>
    <s v="e3g4t5i1bz"/>
    <x v="2"/>
    <x v="1"/>
    <d v="2023-03-03T00:00:00"/>
    <d v="2025-04-02T00:00:00"/>
    <d v="2023-04-01T00:00:00"/>
    <d v="2023-03-03T00:00:00"/>
    <d v="2023-04-02T00:00:00"/>
    <s v=""/>
    <d v="2022-06-26T00:00:00"/>
    <m/>
    <m/>
    <m/>
    <m/>
    <n v="111111"/>
    <m/>
  </r>
  <r>
    <n v="1220"/>
    <n v="1220"/>
    <s v="100489-2177"/>
    <s v="Atticus Bradford"/>
    <s v="m6n1o0v7ts"/>
    <x v="2"/>
    <x v="0"/>
    <d v="2022-12-01T00:00:00"/>
    <d v="2023-03-10T00:00:00"/>
    <d v="2022-11-26T00:00:00"/>
    <d v="2023-01-09T00:00:00"/>
    <d v="2023-03-10T00:00:00"/>
    <d v="2023-03-10T00:00:00"/>
    <m/>
    <m/>
    <m/>
    <m/>
    <m/>
    <n v="111111"/>
    <m/>
  </r>
  <r>
    <n v="1414"/>
    <m/>
    <s v="100590-8318"/>
    <s v="Gisselle Joyce"/>
    <s v="a8b7c6d5e4"/>
    <x v="0"/>
    <x v="0"/>
    <s v=""/>
    <s v=""/>
    <s v=""/>
    <d v="2022-08-12T00:00:00"/>
    <d v="2023-03-03T00:00:00"/>
    <d v="2023-03-04T00:00:00"/>
    <d v="2023-03-03T00:00:00"/>
    <m/>
    <m/>
    <m/>
    <m/>
    <m/>
    <m/>
  </r>
  <r>
    <n v="1010"/>
    <n v="1010"/>
    <s v="101154-4612"/>
    <s v="Skyla Kemp"/>
    <s v="a8b7c6d5e4"/>
    <x v="2"/>
    <x v="1"/>
    <d v="2023-05-09T00:00:00"/>
    <d v="2024-06-15T00:00:00"/>
    <d v="2023-03-29T00:00:00"/>
    <d v="2023-01-24T00:00:00"/>
    <d v="2023-04-08T00:00:00"/>
    <s v=""/>
    <d v="2023-04-08T00:00:00"/>
    <m/>
    <s v="EUX"/>
    <m/>
    <m/>
    <n v="111111"/>
    <m/>
  </r>
  <r>
    <n v="2121"/>
    <n v="2121"/>
    <s v="111085-6907"/>
    <s v="Van Fitzgerald"/>
    <s v="p0o1i2u3y4"/>
    <x v="1"/>
    <x v="1"/>
    <d v="2023-03-07T00:00:00"/>
    <d v="2025-04-06T00:00:00"/>
    <d v="2023-04-05T00:00:00"/>
    <d v="2023-03-07T00:00:00"/>
    <d v="2023-04-06T00:00:00"/>
    <s v=""/>
    <d v="2022-06-30T00:00:00"/>
    <m/>
    <m/>
    <m/>
    <m/>
    <n v="111111"/>
    <m/>
  </r>
  <r>
    <n v="1717"/>
    <m/>
    <s v="111151-8953"/>
    <s v="Leyla Boyle"/>
    <s v="q2r1v9s8x7"/>
    <x v="0"/>
    <x v="0"/>
    <s v=""/>
    <s v=""/>
    <s v=""/>
    <d v="2022-08-14T00:00:00"/>
    <d v="2023-03-05T00:00:00"/>
    <d v="2023-03-06T00:00:00"/>
    <d v="2023-03-05T00:00:00"/>
    <m/>
    <m/>
    <m/>
    <m/>
    <m/>
    <m/>
  </r>
  <r>
    <n v="2411"/>
    <n v="2411"/>
    <s v="111299-3938"/>
    <s v="Richard Holder"/>
    <s v="q2r1v9s8x7"/>
    <x v="1"/>
    <x v="0"/>
    <d v="2022-12-09T00:00:00"/>
    <d v="2025-01-08T00:00:00"/>
    <d v="2022-12-06T00:00:00"/>
    <d v="2023-01-17T00:00:00"/>
    <d v="2023-02-18T00:00:00"/>
    <s v=""/>
    <d v="2023-02-18T00:00:00"/>
    <m/>
    <s v="EUX"/>
    <m/>
    <m/>
    <n v="111111"/>
    <m/>
  </r>
  <r>
    <n v="1818"/>
    <n v="1818"/>
    <s v="120651-2633"/>
    <s v="Jazlene Berg"/>
    <s v="s7d8f9g0h1"/>
    <x v="1"/>
    <x v="0"/>
    <d v="2023-05-16T00:00:00"/>
    <d v="2023-12-21T00:00:00"/>
    <s v=""/>
    <d v="2023-01-24T00:00:00"/>
    <d v="2023-04-08T00:00:00"/>
    <s v=""/>
    <d v="2023-04-08T00:00:00"/>
    <m/>
    <m/>
    <m/>
    <m/>
    <n v="111111"/>
    <m/>
  </r>
  <r>
    <n v="1818"/>
    <n v="1818"/>
    <s v="120787-9180"/>
    <s v="Josie Oconnor"/>
    <s v="a8b7c6d5e4"/>
    <x v="1"/>
    <x v="0"/>
    <d v="2022-12-03T00:00:00"/>
    <d v="2023-03-12T00:00:00"/>
    <d v="2022-11-28T00:00:00"/>
    <d v="2023-01-11T00:00:00"/>
    <d v="2023-03-12T00:00:00"/>
    <d v="2023-03-12T00:00:00"/>
    <s v=""/>
    <m/>
    <m/>
    <m/>
    <m/>
    <n v="111111"/>
    <m/>
  </r>
  <r>
    <n v="6006"/>
    <n v="6006"/>
    <s v="121097-1905"/>
    <s v="Deandre Rangel"/>
    <s v="w5e6r7t8y9"/>
    <x v="1"/>
    <x v="0"/>
    <d v="2023-01-24T00:00:00"/>
    <d v="2024-06-29T00:00:00"/>
    <d v="2022-11-24T00:00:00"/>
    <d v="2023-01-24T00:00:00"/>
    <d v="2023-04-08T00:00:00"/>
    <s v=""/>
    <d v="2023-04-08T00:00:00"/>
    <m/>
    <m/>
    <m/>
    <m/>
    <n v="111111"/>
    <m/>
  </r>
  <r>
    <n v="5005"/>
    <n v="5005"/>
    <s v="130369-5695"/>
    <s v="Adrien Oconnor"/>
    <s v="a8b7c6d5e4"/>
    <x v="1"/>
    <x v="0"/>
    <d v="2022-12-03T00:00:00"/>
    <d v="2024-12-02T00:00:00"/>
    <d v="2022-11-05T00:00:00"/>
    <d v="2023-01-11T00:00:00"/>
    <d v="2023-02-12T00:00:00"/>
    <s v=""/>
    <d v="2023-02-12T00:00:00"/>
    <m/>
    <m/>
    <m/>
    <m/>
    <n v="111111"/>
    <m/>
  </r>
  <r>
    <n v="2002"/>
    <n v="2002"/>
    <s v="130375-5325"/>
    <s v="Celeste Carpenter"/>
    <s v="w5e6r7t8y9"/>
    <x v="2"/>
    <x v="0"/>
    <d v="2022-12-03T00:00:00"/>
    <d v="2025-01-02T00:00:00"/>
    <d v="2022-11-30T00:00:00"/>
    <d v="2023-01-11T00:00:00"/>
    <d v="2023-02-12T00:00:00"/>
    <s v=""/>
    <d v="2023-02-12T00:00:00"/>
    <m/>
    <m/>
    <m/>
    <m/>
    <n v="111111"/>
    <m/>
  </r>
  <r>
    <n v="1313"/>
    <m/>
    <s v="131097-1714"/>
    <s v="Kyla Mcclure"/>
    <s v="m6n1o0v7ts"/>
    <x v="0"/>
    <x v="0"/>
    <s v=""/>
    <s v=""/>
    <s v=""/>
    <d v="2022-08-16T00:00:00"/>
    <d v="2023-03-07T00:00:00"/>
    <d v="2023-03-08T00:00:00"/>
    <d v="2023-03-07T00:00:00"/>
    <m/>
    <m/>
    <m/>
    <m/>
    <m/>
    <m/>
  </r>
  <r>
    <n v="2222"/>
    <n v="2222"/>
    <s v="131187-3270"/>
    <s v="Harley Franklin"/>
    <s v="s7d8f9g0h1"/>
    <x v="2"/>
    <x v="0"/>
    <d v="2023-03-07T00:00:00"/>
    <d v="2025-04-06T00:00:00"/>
    <d v="2023-04-05T00:00:00"/>
    <d v="2022-01-23T00:00:00"/>
    <d v="2023-03-06T00:00:00"/>
    <d v="2023-03-06T00:00:00"/>
    <d v="2022-06-30T00:00:00"/>
    <m/>
    <m/>
    <m/>
    <m/>
    <n v="111111"/>
    <m/>
  </r>
  <r>
    <n v="3003"/>
    <n v="3003"/>
    <s v="140101-1320"/>
    <s v="Alivia Estrada"/>
    <s v="x9y2p4r8dq"/>
    <x v="2"/>
    <x v="0"/>
    <d v="2023-11-08T00:00:00"/>
    <d v="2024-02-03T00:00:00"/>
    <s v=""/>
    <d v="2023-01-18T00:00:00"/>
    <d v="2023-04-02T00:00:00"/>
    <s v=""/>
    <d v="2023-04-02T00:00:00"/>
    <m/>
    <m/>
    <m/>
    <m/>
    <n v="111111"/>
    <m/>
  </r>
  <r>
    <n v="4004"/>
    <n v="4004"/>
    <s v="140467-2644"/>
    <s v="Jacquelyn Villegas"/>
    <s v="p0o1i2u3y4"/>
    <x v="1"/>
    <x v="0"/>
    <d v="2023-04-04T00:00:00"/>
    <d v="2023-09-03T00:00:00"/>
    <s v=""/>
    <d v="2023-01-18T00:00:00"/>
    <d v="2023-04-02T00:00:00"/>
    <s v=""/>
    <d v="2023-04-02T00:00:00"/>
    <m/>
    <m/>
    <m/>
    <m/>
    <n v="111111"/>
    <m/>
  </r>
  <r>
    <n v="1111"/>
    <n v="1111"/>
    <s v="140598-9716"/>
    <s v="Elianna Calhoun"/>
    <s v="z0o9n8e7s6"/>
    <x v="1"/>
    <x v="0"/>
    <d v="2022-12-09T00:00:00"/>
    <d v="2023-02-08T00:00:00"/>
    <d v="2022-12-08T00:00:00"/>
    <d v="2023-01-17T00:00:00"/>
    <d v="2023-02-16T00:00:00"/>
    <s v=""/>
    <s v=""/>
    <m/>
    <m/>
    <m/>
    <m/>
    <n v="111111"/>
    <m/>
  </r>
  <r>
    <n v="1111"/>
    <n v="1111"/>
    <s v="140992-6467"/>
    <s v="Yusuf Banks"/>
    <s v="e3g4t5i1bz"/>
    <x v="1"/>
    <x v="0"/>
    <d v="2023-05-16T00:00:00"/>
    <d v="2023-12-21T00:00:00"/>
    <s v=""/>
    <d v="2023-01-24T00:00:00"/>
    <d v="2023-04-08T00:00:00"/>
    <s v=""/>
    <d v="2023-04-08T00:00:00"/>
    <m/>
    <m/>
    <m/>
    <m/>
    <n v="111111"/>
    <m/>
  </r>
  <r>
    <n v="7007"/>
    <n v="7007"/>
    <s v="141175-8273"/>
    <s v="Carmen Bautista"/>
    <s v="e3g4t5i1bz"/>
    <x v="1"/>
    <x v="0"/>
    <d v="2023-04-06T00:00:00"/>
    <d v="2023-09-05T00:00:00"/>
    <s v=""/>
    <d v="2023-01-20T00:00:00"/>
    <d v="2023-04-04T00:00:00"/>
    <s v=""/>
    <d v="2023-04-04T00:00:00"/>
    <m/>
    <m/>
    <m/>
    <m/>
    <n v="111111"/>
    <m/>
  </r>
  <r>
    <n v="2525"/>
    <n v="2525"/>
    <s v="150579-2460"/>
    <s v="Laney Day"/>
    <s v="x9y2p4r8dq"/>
    <x v="2"/>
    <x v="0"/>
    <d v="2023-04-08T00:00:00"/>
    <d v="2023-09-07T00:00:00"/>
    <s v=""/>
    <d v="2023-01-22T00:00:00"/>
    <d v="2023-04-06T00:00:00"/>
    <s v=""/>
    <d v="2023-04-06T00:00:00"/>
    <m/>
    <m/>
    <m/>
    <m/>
    <n v="111111"/>
    <m/>
  </r>
  <r>
    <n v="1515"/>
    <m/>
    <s v="150905-5896"/>
    <s v="Kenneth Graham"/>
    <s v="z0o9n8e7s6"/>
    <x v="0"/>
    <x v="0"/>
    <s v=""/>
    <s v=""/>
    <s v=""/>
    <d v="2023-01-20T00:00:00"/>
    <d v="2023-04-04T00:00:00"/>
    <s v=""/>
    <d v="2023-04-04T00:00:00"/>
    <m/>
    <m/>
    <m/>
    <m/>
    <m/>
    <m/>
  </r>
  <r>
    <n v="6006"/>
    <n v="6006"/>
    <s v="151060-4423"/>
    <s v="Mike Hendricks"/>
    <s v="w5e6r7t8y9"/>
    <x v="2"/>
    <x v="0"/>
    <d v="2023-11-10T00:00:00"/>
    <d v="2024-02-05T00:00:00"/>
    <s v=""/>
    <d v="2023-01-20T00:00:00"/>
    <d v="2023-04-04T00:00:00"/>
    <s v=""/>
    <d v="2023-04-04T00:00:00"/>
    <m/>
    <m/>
    <m/>
    <m/>
    <n v="111111"/>
    <m/>
  </r>
  <r>
    <n v="2121"/>
    <m/>
    <s v="160189-5206"/>
    <s v="Christine Aguirre"/>
    <s v="x9y2p4r8dq"/>
    <x v="0"/>
    <x v="0"/>
    <s v=""/>
    <s v=""/>
    <s v=""/>
    <d v="2023-01-24T00:00:00"/>
    <d v="2023-04-08T00:00:00"/>
    <s v=""/>
    <d v="2023-04-08T00:00:00"/>
    <m/>
    <m/>
    <m/>
    <m/>
    <m/>
    <m/>
  </r>
  <r>
    <n v="1515"/>
    <n v="1515"/>
    <s v="160667-6533"/>
    <s v="Malachi Khan"/>
    <s v="w5e6r7t8y9"/>
    <x v="2"/>
    <x v="0"/>
    <d v="2023-05-09T00:00:00"/>
    <d v="2023-09-08T00:00:00"/>
    <s v=""/>
    <d v="2023-01-24T00:00:00"/>
    <d v="2023-04-08T00:00:00"/>
    <s v=""/>
    <d v="2023-04-08T00:00:00"/>
    <m/>
    <s v="EUX"/>
    <m/>
    <m/>
    <n v="111111"/>
    <m/>
  </r>
  <r>
    <n v="4004"/>
    <n v="4004"/>
    <s v="160801-8477"/>
    <s v="Johnathan Swanson"/>
    <s v="q2r1v9s8x7"/>
    <x v="1"/>
    <x v="0"/>
    <d v="2022-12-09T00:00:00"/>
    <d v="2023-02-08T00:00:00"/>
    <d v="2022-12-08T00:00:00"/>
    <d v="2023-01-17T00:00:00"/>
    <d v="2023-02-16T00:00:00"/>
    <s v=""/>
    <s v=""/>
    <m/>
    <m/>
    <m/>
    <m/>
    <n v="111111"/>
    <m/>
  </r>
  <r>
    <n v="2525"/>
    <n v="2525"/>
    <s v="171154-8053"/>
    <s v="Kayden Leon"/>
    <s v="l3m4k5n6op"/>
    <x v="0"/>
    <x v="0"/>
    <d v="2023-03-09T00:00:00"/>
    <d v="2025-04-08T00:00:00"/>
    <d v="2023-04-07T00:00:00"/>
    <d v="2022-01-25T00:00:00"/>
    <d v="2023-03-08T00:00:00"/>
    <d v="2023-03-08T00:00:00"/>
    <d v="2022-07-02T00:00:00"/>
    <m/>
    <m/>
    <m/>
    <m/>
    <n v="111111"/>
    <m/>
  </r>
  <r>
    <n v="1414"/>
    <m/>
    <s v="180159-7315"/>
    <s v="Carmen Rosario"/>
    <s v="a8b7c6d5e4"/>
    <x v="0"/>
    <x v="0"/>
    <s v=""/>
    <s v=""/>
    <s v=""/>
    <d v="2023-01-24T00:00:00"/>
    <d v="2023-04-08T00:00:00"/>
    <s v=""/>
    <d v="2023-04-08T00:00:00"/>
    <m/>
    <m/>
    <m/>
    <m/>
    <m/>
    <m/>
  </r>
  <r>
    <n v="1616"/>
    <n v="1616"/>
    <s v="180289-2760"/>
    <s v="Brianna Mason"/>
    <s v="l3m4k5n6op"/>
    <x v="2"/>
    <x v="0"/>
    <d v="2023-01-09T00:00:00"/>
    <d v="2025-02-12T00:00:00"/>
    <d v="2023-01-09T00:00:00"/>
    <d v="2023-01-24T00:00:00"/>
    <d v="2023-02-18T00:00:00"/>
    <s v=""/>
    <d v="2023-02-18T00:00:00"/>
    <m/>
    <m/>
    <m/>
    <m/>
    <n v="111111"/>
    <m/>
  </r>
  <r>
    <n v="1010"/>
    <n v="1010"/>
    <s v="180565-3224"/>
    <s v="Dayami Fleming"/>
    <s v="a8b7c6d5e4"/>
    <x v="2"/>
    <x v="0"/>
    <d v="2023-01-22T00:00:00"/>
    <d v="2024-06-27T00:00:00"/>
    <d v="2022-11-22T00:00:00"/>
    <d v="2023-01-22T00:00:00"/>
    <d v="2023-04-06T00:00:00"/>
    <s v=""/>
    <d v="2023-04-06T00:00:00"/>
    <m/>
    <m/>
    <m/>
    <m/>
    <n v="111111"/>
    <m/>
  </r>
  <r>
    <n v="1010"/>
    <n v="1010"/>
    <s v="180579-9202"/>
    <s v="Finn Costa"/>
    <s v="k7hjw6p9lv"/>
    <x v="2"/>
    <x v="0"/>
    <d v="2023-04-30T00:00:00"/>
    <d v="2023-09-04T00:00:00"/>
    <s v=""/>
    <d v="2023-01-20T00:00:00"/>
    <d v="2023-04-04T00:00:00"/>
    <s v=""/>
    <d v="2023-04-04T00:00:00"/>
    <m/>
    <s v="NY_MESTERLAERE"/>
    <m/>
    <m/>
    <n v="111111"/>
    <m/>
  </r>
  <r>
    <n v="2002"/>
    <m/>
    <s v="181069-1099"/>
    <s v="Destinee Benitez"/>
    <s v="z0o9n8e7s6"/>
    <x v="0"/>
    <x v="0"/>
    <m/>
    <m/>
    <m/>
    <d v="2023-01-16T00:00:00"/>
    <d v="2023-03-31T00:00:00"/>
    <m/>
    <d v="2023-03-31T00:00:00"/>
    <m/>
    <m/>
    <m/>
    <m/>
    <m/>
    <m/>
  </r>
  <r>
    <n v="1220"/>
    <n v="1220"/>
    <s v="181260-2150"/>
    <s v="Van Pacheco"/>
    <s v="a8b7c6d5e4"/>
    <x v="1"/>
    <x v="0"/>
    <d v="2023-04-10T00:00:00"/>
    <d v="2023-07-10T00:00:00"/>
    <s v=""/>
    <d v="2023-01-22T00:00:00"/>
    <d v="2023-04-06T00:00:00"/>
    <s v=""/>
    <d v="2023-04-06T00:00:00"/>
    <m/>
    <m/>
    <m/>
    <m/>
    <n v="111111"/>
    <m/>
  </r>
  <r>
    <n v="2020"/>
    <n v="2020"/>
    <s v="190550-5233"/>
    <s v="Kasey Carrillo"/>
    <s v="u4v3w2x1y0"/>
    <x v="2"/>
    <x v="0"/>
    <d v="2023-01-07T00:00:00"/>
    <d v="2025-02-10T00:00:00"/>
    <d v="2023-01-07T00:00:00"/>
    <d v="2023-01-22T00:00:00"/>
    <d v="2023-02-16T00:00:00"/>
    <s v=""/>
    <d v="2023-02-16T00:00:00"/>
    <m/>
    <m/>
    <m/>
    <m/>
    <n v="111111"/>
    <m/>
  </r>
  <r>
    <n v="2525"/>
    <n v="2525"/>
    <s v="190750-8922"/>
    <s v="Aaliyah Stone"/>
    <s v="z0o9n8e7s6"/>
    <x v="2"/>
    <x v="0"/>
    <d v="2023-08-11T00:00:00"/>
    <d v="2023-11-22T00:00:00"/>
    <s v=""/>
    <d v="2023-01-22T00:00:00"/>
    <d v="2023-04-06T00:00:00"/>
    <s v=""/>
    <d v="2023-04-06T00:00:00"/>
    <m/>
    <m/>
    <m/>
    <m/>
    <n v="111111"/>
    <m/>
  </r>
  <r>
    <n v="1001"/>
    <n v="1001"/>
    <s v="191001-5796"/>
    <s v="Damaris Kirk"/>
    <s v="a8b7c6d5e4"/>
    <x v="1"/>
    <x v="0"/>
    <d v="2023-04-02T00:00:00"/>
    <d v="2023-09-01T00:00:00"/>
    <m/>
    <d v="2023-01-16T00:00:00"/>
    <d v="2023-03-31T00:00:00"/>
    <m/>
    <d v="2023-03-31T00:00:00"/>
    <m/>
    <s v="EUX"/>
    <m/>
    <m/>
    <n v="111111"/>
    <m/>
  </r>
  <r>
    <n v="1818"/>
    <n v="1818"/>
    <s v="191063-3252"/>
    <s v="Emerson Duarte"/>
    <s v="f0g1h2i3j4"/>
    <x v="2"/>
    <x v="1"/>
    <d v="2023-03-05T00:00:00"/>
    <d v="2025-04-04T00:00:00"/>
    <d v="2023-04-03T00:00:00"/>
    <d v="2023-03-05T00:00:00"/>
    <d v="2023-04-04T00:00:00"/>
    <s v=""/>
    <d v="2022-06-28T00:00:00"/>
    <m/>
    <m/>
    <m/>
    <m/>
    <n v="111111"/>
    <m/>
  </r>
  <r>
    <n v="1515"/>
    <n v="1515"/>
    <s v="200154-5780"/>
    <s v="Kylie Clark"/>
    <s v="z0o9n8e7s6"/>
    <x v="1"/>
    <x v="0"/>
    <d v="2022-12-27T00:00:00"/>
    <d v="2025-01-29T00:00:00"/>
    <d v="2022-12-01T00:00:00"/>
    <d v="2023-01-17T00:00:00"/>
    <d v="2023-02-18T00:00:00"/>
    <s v=""/>
    <d v="2023-02-18T00:00:00"/>
    <m/>
    <m/>
    <m/>
    <m/>
    <n v="111111"/>
    <m/>
  </r>
  <r>
    <n v="4004"/>
    <n v="4004"/>
    <s v="200186-5975"/>
    <s v="Brylee Li"/>
    <s v="q2r1v9s8x7"/>
    <x v="2"/>
    <x v="1"/>
    <d v="2023-05-05T00:00:00"/>
    <d v="2024-06-11T00:00:00"/>
    <d v="2023-03-25T00:00:00"/>
    <d v="2023-01-20T00:00:00"/>
    <d v="2023-04-04T00:00:00"/>
    <s v=""/>
    <d v="2023-04-04T00:00:00"/>
    <m/>
    <m/>
    <m/>
    <m/>
    <n v="111111"/>
    <m/>
  </r>
  <r>
    <n v="1515"/>
    <n v="1515"/>
    <s v="200601-4122"/>
    <s v="Isis Massey"/>
    <s v="w5e6r7t8y9"/>
    <x v="1"/>
    <x v="0"/>
    <d v="2023-05-14T00:00:00"/>
    <d v="2023-12-19T00:00:00"/>
    <s v=""/>
    <d v="2023-01-22T00:00:00"/>
    <d v="2023-04-06T00:00:00"/>
    <s v=""/>
    <d v="2023-04-06T00:00:00"/>
    <m/>
    <m/>
    <m/>
    <m/>
    <n v="111111"/>
    <m/>
  </r>
  <r>
    <n v="3003"/>
    <n v="3003"/>
    <s v="200781-4763"/>
    <s v="Elias Tanner"/>
    <s v="l3m4k5n6op"/>
    <x v="2"/>
    <x v="1"/>
    <d v="2023-05-09T00:00:00"/>
    <d v="2024-06-15T00:00:00"/>
    <d v="2023-03-29T00:00:00"/>
    <d v="2023-01-24T00:00:00"/>
    <d v="2023-04-08T00:00:00"/>
    <s v=""/>
    <d v="2023-04-08T00:00:00"/>
    <m/>
    <s v="NY_MESTERLAERE"/>
    <m/>
    <m/>
    <n v="111111"/>
    <m/>
  </r>
  <r>
    <n v="1414"/>
    <n v="1414"/>
    <s v="200785-3618"/>
    <s v="Yesenia Martinez"/>
    <s v="k7hjw6p9lv"/>
    <x v="2"/>
    <x v="0"/>
    <d v="2023-01-03T00:00:00"/>
    <d v="2025-02-06T00:00:00"/>
    <d v="2023-01-03T00:00:00"/>
    <d v="2023-01-18T00:00:00"/>
    <d v="2023-02-12T00:00:00"/>
    <s v=""/>
    <d v="2023-02-12T00:00:00"/>
    <m/>
    <m/>
    <m/>
    <m/>
    <n v="111111"/>
    <m/>
  </r>
  <r>
    <n v="9009"/>
    <n v="9009"/>
    <s v="200890-6251"/>
    <s v="Mya Morales"/>
    <s v="s7d8f9g0h1"/>
    <x v="2"/>
    <x v="0"/>
    <d v="2023-05-05T00:00:00"/>
    <d v="2023-09-04T00:00:00"/>
    <s v=""/>
    <d v="2023-01-20T00:00:00"/>
    <d v="2023-04-04T00:00:00"/>
    <s v=""/>
    <d v="2023-04-04T00:00:00"/>
    <m/>
    <m/>
    <m/>
    <m/>
    <n v="111111"/>
    <m/>
  </r>
  <r>
    <n v="2525"/>
    <n v="2525"/>
    <s v="210677-3468"/>
    <s v="Karly Warner"/>
    <s v="e3g4t5i1bz"/>
    <x v="2"/>
    <x v="0"/>
    <d v="2023-09-24T00:00:00"/>
    <d v="2024-02-19T00:00:00"/>
    <s v=""/>
    <d v="2023-01-20T00:00:00"/>
    <d v="2023-04-04T00:00:00"/>
    <s v=""/>
    <d v="2023-04-04T00:00:00"/>
    <m/>
    <s v="NY_MESTERLAERE"/>
    <m/>
    <m/>
    <n v="111111"/>
    <m/>
  </r>
  <r>
    <n v="9009"/>
    <n v="9009"/>
    <s v="220970-1884"/>
    <s v="Braydon Chang"/>
    <s v="s7d8f9g0h1"/>
    <x v="2"/>
    <x v="0"/>
    <d v="2023-05-04T00:00:00"/>
    <d v="2023-09-08T00:00:00"/>
    <s v=""/>
    <d v="2023-01-24T00:00:00"/>
    <d v="2023-04-08T00:00:00"/>
    <s v=""/>
    <d v="2023-04-08T00:00:00"/>
    <m/>
    <m/>
    <m/>
    <m/>
    <n v="111111"/>
    <m/>
  </r>
  <r>
    <n v="2424"/>
    <n v="2424"/>
    <s v="230395-3058"/>
    <s v="Bradley Ritter"/>
    <s v="a8b7c6d5e4"/>
    <x v="1"/>
    <x v="0"/>
    <d v="2023-04-08T00:00:00"/>
    <d v="2023-07-08T00:00:00"/>
    <s v=""/>
    <d v="2023-01-20T00:00:00"/>
    <d v="2023-04-04T00:00:00"/>
    <s v=""/>
    <d v="2023-04-04T00:00:00"/>
    <m/>
    <m/>
    <m/>
    <m/>
    <n v="111111"/>
    <m/>
  </r>
  <r>
    <n v="2222"/>
    <n v="2222"/>
    <s v="230494-3624"/>
    <s v="Valeria Farmer"/>
    <s v="x9y2p4r8dq"/>
    <x v="1"/>
    <x v="0"/>
    <d v="2023-04-06T00:00:00"/>
    <d v="2023-09-05T00:00:00"/>
    <s v=""/>
    <d v="2023-01-20T00:00:00"/>
    <d v="2023-04-04T00:00:00"/>
    <s v=""/>
    <d v="2023-04-04T00:00:00"/>
    <m/>
    <s v="EUX"/>
    <m/>
    <m/>
    <n v="111111"/>
    <m/>
  </r>
  <r>
    <n v="1717"/>
    <n v="1717"/>
    <s v="230676-7261"/>
    <s v="Skyla Mays"/>
    <s v="q2r1v9s8x7"/>
    <x v="2"/>
    <x v="1"/>
    <d v="2023-03-09T00:00:00"/>
    <d v="2025-04-08T00:00:00"/>
    <d v="2023-04-07T00:00:00"/>
    <d v="2023-03-09T00:00:00"/>
    <d v="2023-04-08T00:00:00"/>
    <s v=""/>
    <d v="2022-07-02T00:00:00"/>
    <m/>
    <s v="EUX"/>
    <m/>
    <m/>
    <n v="111111"/>
    <m/>
  </r>
  <r>
    <n v="1001"/>
    <m/>
    <s v="230897-4175"/>
    <s v="Van Williams"/>
    <s v="w5e6r7t8y9"/>
    <x v="0"/>
    <x v="0"/>
    <s v=""/>
    <s v=""/>
    <s v=""/>
    <d v="2023-01-20T00:00:00"/>
    <d v="2023-04-04T00:00:00"/>
    <s v=""/>
    <d v="2023-04-04T00:00:00"/>
    <m/>
    <m/>
    <m/>
    <m/>
    <m/>
    <m/>
  </r>
  <r>
    <n v="2424"/>
    <n v="2424"/>
    <s v="230953-3553"/>
    <s v="Leyla Hendrix"/>
    <s v="z0o9n8e7s6"/>
    <x v="1"/>
    <x v="1"/>
    <d v="2023-03-09T00:00:00"/>
    <d v="2025-04-08T00:00:00"/>
    <d v="2023-04-07T00:00:00"/>
    <d v="2023-03-09T00:00:00"/>
    <d v="2023-04-08T00:00:00"/>
    <s v=""/>
    <d v="2022-07-02T00:00:00"/>
    <m/>
    <m/>
    <m/>
    <m/>
    <n v="111111"/>
    <m/>
  </r>
  <r>
    <n v="8008"/>
    <m/>
    <s v="240192-6267"/>
    <s v="Kylie Knapp"/>
    <s v="x9y2p4r8dq"/>
    <x v="0"/>
    <x v="0"/>
    <s v=""/>
    <s v=""/>
    <s v=""/>
    <d v="2023-01-20T00:00:00"/>
    <d v="2023-04-04T00:00:00"/>
    <s v=""/>
    <d v="2023-04-04T00:00:00"/>
    <m/>
    <m/>
    <m/>
    <m/>
    <m/>
    <m/>
  </r>
  <r>
    <n v="5005"/>
    <n v="5005"/>
    <s v="240751-6988"/>
    <s v="Laney Hart"/>
    <s v="f0g1h2i3j4"/>
    <x v="2"/>
    <x v="0"/>
    <d v="2023-11-14T00:00:00"/>
    <d v="2024-02-09T00:00:00"/>
    <s v=""/>
    <d v="2023-01-24T00:00:00"/>
    <d v="2023-04-08T00:00:00"/>
    <s v=""/>
    <d v="2023-04-08T00:00:00"/>
    <m/>
    <m/>
    <m/>
    <m/>
    <n v="111111"/>
    <m/>
  </r>
  <r>
    <n v="1414"/>
    <n v="1414"/>
    <s v="240981-7350"/>
    <s v="Christine Abbott"/>
    <s v="f0g1h2i3j4"/>
    <x v="2"/>
    <x v="0"/>
    <d v="2023-05-07T00:00:00"/>
    <d v="2023-11-07T00:00:00"/>
    <s v=""/>
    <d v="2023-01-22T00:00:00"/>
    <d v="2023-04-06T00:00:00"/>
    <s v=""/>
    <d v="2023-04-06T00:00:00"/>
    <m/>
    <m/>
    <m/>
    <m/>
    <n v="111111"/>
    <m/>
  </r>
  <r>
    <n v="1010"/>
    <n v="1010"/>
    <s v="240997-3670"/>
    <s v="Heath Duffy"/>
    <s v="k7hjw6p9lv"/>
    <x v="2"/>
    <x v="0"/>
    <d v="2023-05-09T00:00:00"/>
    <d v="2023-11-09T00:00:00"/>
    <s v=""/>
    <d v="2023-01-24T00:00:00"/>
    <d v="2023-04-08T00:00:00"/>
    <s v=""/>
    <d v="2023-04-08T00:00:00"/>
    <m/>
    <m/>
    <m/>
    <m/>
    <n v="111111"/>
    <m/>
  </r>
  <r>
    <n v="1212"/>
    <n v="1212"/>
    <s v="250263-1312"/>
    <s v="Jeffery Ayers"/>
    <s v="x9y2p4r8dq"/>
    <x v="1"/>
    <x v="0"/>
    <d v="2023-05-12T00:00:00"/>
    <d v="2023-12-17T00:00:00"/>
    <s v=""/>
    <d v="2023-01-20T00:00:00"/>
    <d v="2023-04-04T00:00:00"/>
    <s v=""/>
    <d v="2023-04-04T00:00:00"/>
    <m/>
    <m/>
    <m/>
    <m/>
    <n v="111111"/>
    <m/>
  </r>
  <r>
    <n v="1111"/>
    <n v="1111"/>
    <s v="250650-1779"/>
    <s v="Deanna Murillo"/>
    <s v="z0o9n8e7s6"/>
    <x v="1"/>
    <x v="0"/>
    <d v="2022-12-07T00:00:00"/>
    <d v="2024-12-06T00:00:00"/>
    <d v="2022-11-09T00:00:00"/>
    <d v="2023-01-15T00:00:00"/>
    <d v="2023-02-16T00:00:00"/>
    <s v=""/>
    <d v="2023-02-16T00:00:00"/>
    <m/>
    <m/>
    <m/>
    <m/>
    <n v="111111"/>
    <m/>
  </r>
  <r>
    <n v="1111"/>
    <n v="1111"/>
    <s v="250676-7857"/>
    <s v="Enrique Dickson"/>
    <s v="e3g4t5i1bz"/>
    <x v="2"/>
    <x v="0"/>
    <d v="2023-05-05T00:00:00"/>
    <d v="2023-11-05T00:00:00"/>
    <s v=""/>
    <d v="2023-01-20T00:00:00"/>
    <d v="2023-04-04T00:00:00"/>
    <s v=""/>
    <d v="2023-04-04T00:00:00"/>
    <m/>
    <m/>
    <m/>
    <m/>
    <n v="111111"/>
    <m/>
  </r>
  <r>
    <n v="1313"/>
    <n v="1313"/>
    <s v="250898-8357"/>
    <s v="Libby Bryant"/>
    <s v="q2r1v9s8x7"/>
    <x v="1"/>
    <x v="0"/>
    <d v="2023-01-24T00:00:00"/>
    <d v="2024-06-29T00:00:00"/>
    <d v="2022-11-24T00:00:00"/>
    <d v="2023-01-24T00:00:00"/>
    <d v="2023-04-08T00:00:00"/>
    <s v=""/>
    <d v="2023-04-08T00:00:00"/>
    <m/>
    <m/>
    <m/>
    <m/>
    <n v="111111"/>
    <m/>
  </r>
  <r>
    <n v="2002"/>
    <n v="2002"/>
    <s v="251080-1295"/>
    <s v="Kate Faulkner"/>
    <s v="e3g4t5i1bz"/>
    <x v="1"/>
    <x v="0"/>
    <d v="2022-12-03T00:00:00"/>
    <d v="2023-02-02T00:00:00"/>
    <d v="2022-12-02T00:00:00"/>
    <d v="2023-01-11T00:00:00"/>
    <d v="2023-02-10T00:00:00"/>
    <s v=""/>
    <s v=""/>
    <m/>
    <m/>
    <m/>
    <m/>
    <n v="111111"/>
    <m/>
  </r>
  <r>
    <n v="1818"/>
    <m/>
    <s v="251267-1602"/>
    <s v="Kayden Wallace"/>
    <s v="f0g1h2i3j4"/>
    <x v="0"/>
    <x v="0"/>
    <s v=""/>
    <s v=""/>
    <s v=""/>
    <d v="2023-01-22T00:00:00"/>
    <d v="2023-04-06T00:00:00"/>
    <s v=""/>
    <d v="2023-04-06T00:00:00"/>
    <m/>
    <m/>
    <m/>
    <m/>
    <m/>
    <m/>
  </r>
  <r>
    <n v="2411"/>
    <n v="2411"/>
    <s v="260801-6625"/>
    <s v="Adyson Bradshaw"/>
    <s v="x9y2p4r8dq"/>
    <x v="2"/>
    <x v="0"/>
    <d v="2022-12-01T00:00:00"/>
    <d v="2024-12-31T00:00:00"/>
    <d v="2022-11-28T00:00:00"/>
    <d v="2023-01-09T00:00:00"/>
    <d v="2023-02-10T00:00:00"/>
    <m/>
    <d v="2023-02-10T00:00:00"/>
    <m/>
    <m/>
    <m/>
    <m/>
    <n v="111111"/>
    <m/>
  </r>
  <r>
    <n v="5005"/>
    <m/>
    <s v="270290-5593"/>
    <s v="Dominique Carey"/>
    <s v="s7d8f9g0h1"/>
    <x v="0"/>
    <x v="0"/>
    <s v=""/>
    <s v=""/>
    <s v=""/>
    <d v="2023-01-18T00:00:00"/>
    <d v="2023-04-02T00:00:00"/>
    <s v=""/>
    <d v="2023-04-02T00:00:00"/>
    <m/>
    <m/>
    <m/>
    <m/>
    <m/>
    <m/>
  </r>
  <r>
    <n v="1313"/>
    <n v="1313"/>
    <s v="270470-7663"/>
    <s v="Shaylee Lowery"/>
    <s v="s7d8f9g0h1"/>
    <x v="2"/>
    <x v="0"/>
    <d v="2022-12-21T00:00:00"/>
    <d v="2025-01-23T00:00:00"/>
    <d v="2022-11-25T00:00:00"/>
    <d v="2023-01-11T00:00:00"/>
    <d v="2023-02-12T00:00:00"/>
    <s v=""/>
    <d v="2023-02-12T00:00:00"/>
    <m/>
    <m/>
    <m/>
    <m/>
    <n v="111111"/>
    <m/>
  </r>
  <r>
    <n v="6006"/>
    <n v="6006"/>
    <s v="270475-3966"/>
    <s v="Hana Kirk"/>
    <s v="z0o9n8e7s6"/>
    <x v="1"/>
    <x v="0"/>
    <d v="2023-05-03T00:00:00"/>
    <d v="2023-09-02T00:00:00"/>
    <s v=""/>
    <d v="2023-01-18T00:00:00"/>
    <d v="2023-04-02T00:00:00"/>
    <s v=""/>
    <d v="2023-04-02T00:00:00"/>
    <m/>
    <m/>
    <m/>
    <m/>
    <n v="111111"/>
    <m/>
  </r>
  <r>
    <n v="1010"/>
    <n v="1010"/>
    <s v="270667-4142"/>
    <s v="Marina Weber"/>
    <s v="w5e6r7t8y9"/>
    <x v="1"/>
    <x v="0"/>
    <d v="2023-04-11T00:00:00"/>
    <d v="2024-04-11T00:00:00"/>
    <s v=""/>
    <d v="2023-01-18T00:00:00"/>
    <d v="2023-04-02T00:00:00"/>
    <s v=""/>
    <d v="2023-04-02T00:00:00"/>
    <m/>
    <m/>
    <m/>
    <m/>
    <n v="111111"/>
    <m/>
  </r>
  <r>
    <n v="7007"/>
    <n v="7007"/>
    <s v="270967-7040"/>
    <s v="Alexandra Caldwell"/>
    <s v="l3m4k5n6op"/>
    <x v="1"/>
    <x v="0"/>
    <d v="2023-04-28T00:00:00"/>
    <d v="2023-09-02T00:00:00"/>
    <s v=""/>
    <d v="2023-01-18T00:00:00"/>
    <d v="2023-04-02T00:00:00"/>
    <s v=""/>
    <d v="2023-04-02T00:00:00"/>
    <m/>
    <m/>
    <m/>
    <m/>
    <n v="111111"/>
    <m/>
  </r>
  <r>
    <n v="1001"/>
    <n v="1001"/>
    <s v="270983-7859"/>
    <s v="Justine Ellison"/>
    <s v="z0o9n8e7s6"/>
    <x v="2"/>
    <x v="0"/>
    <d v="2023-08-13T00:00:00"/>
    <d v="2023-11-24T00:00:00"/>
    <s v=""/>
    <d v="2023-01-24T00:00:00"/>
    <d v="2023-04-08T00:00:00"/>
    <s v=""/>
    <d v="2023-04-08T00:00:00"/>
    <m/>
    <m/>
    <m/>
    <m/>
    <n v="111111"/>
    <m/>
  </r>
  <r>
    <n v="9009"/>
    <n v="9009"/>
    <s v="270993-6345"/>
    <s v="Brianna Waters"/>
    <s v="m6n1o0v7ts"/>
    <x v="1"/>
    <x v="0"/>
    <d v="2023-04-08T00:00:00"/>
    <d v="2023-07-08T00:00:00"/>
    <s v=""/>
    <d v="2023-01-20T00:00:00"/>
    <d v="2023-04-04T00:00:00"/>
    <s v=""/>
    <d v="2023-04-04T00:00:00"/>
    <m/>
    <m/>
    <m/>
    <m/>
    <n v="111111"/>
    <m/>
  </r>
  <r>
    <n v="9009"/>
    <n v="9009"/>
    <s v="271193-6060"/>
    <s v="Kira Fowler"/>
    <s v="f0g1h2i3j4"/>
    <x v="1"/>
    <x v="0"/>
    <d v="2023-05-10T00:00:00"/>
    <d v="2023-12-15T00:00:00"/>
    <s v=""/>
    <d v="2023-01-18T00:00:00"/>
    <d v="2023-04-02T00:00:00"/>
    <s v=""/>
    <d v="2023-04-02T00:00:00"/>
    <m/>
    <s v="EUX"/>
    <m/>
    <m/>
    <n v="111111"/>
    <m/>
  </r>
  <r>
    <n v="2424"/>
    <n v="2424"/>
    <s v="271282-3050"/>
    <s v="Johnathan Page"/>
    <s v="e3g4t5i1bz"/>
    <x v="1"/>
    <x v="0"/>
    <d v="2022-12-07T00:00:00"/>
    <d v="2023-03-16T00:00:00"/>
    <d v="2022-12-02T00:00:00"/>
    <d v="2023-01-15T00:00:00"/>
    <d v="2023-03-16T00:00:00"/>
    <d v="2023-03-16T00:00:00"/>
    <s v=""/>
    <m/>
    <m/>
    <m/>
    <m/>
    <n v="111111"/>
    <m/>
  </r>
  <r>
    <n v="1212"/>
    <n v="1212"/>
    <s v="280252-1214"/>
    <s v="Jasmine Fields"/>
    <s v="x9y2p4r8dq"/>
    <x v="1"/>
    <x v="0"/>
    <d v="2023-04-17T00:00:00"/>
    <d v="2024-04-17T00:00:00"/>
    <s v=""/>
    <d v="2023-01-24T00:00:00"/>
    <d v="2023-04-08T00:00:00"/>
    <s v=""/>
    <d v="2023-04-08T00:00:00"/>
    <m/>
    <m/>
    <m/>
    <m/>
    <n v="111111"/>
    <m/>
  </r>
  <r>
    <n v="8008"/>
    <n v="8008"/>
    <s v="280801-6153"/>
    <s v="Kiana Black"/>
    <s v="q2r1v9s8x7"/>
    <x v="2"/>
    <x v="0"/>
    <d v="2023-05-03T00:00:00"/>
    <d v="2023-11-03T00:00:00"/>
    <s v=""/>
    <d v="2023-01-18T00:00:00"/>
    <d v="2023-04-02T00:00:00"/>
    <s v=""/>
    <d v="2023-04-02T00:00:00"/>
    <m/>
    <m/>
    <m/>
    <m/>
    <n v="111111"/>
    <m/>
  </r>
  <r>
    <n v="2020"/>
    <m/>
    <s v="280891-9613"/>
    <s v="Allisson Sloan"/>
    <s v="e3g4t5i1bz"/>
    <x v="0"/>
    <x v="0"/>
    <s v=""/>
    <s v=""/>
    <s v=""/>
    <d v="2022-08-16T00:00:00"/>
    <d v="2023-03-07T00:00:00"/>
    <d v="2023-03-08T00:00:00"/>
    <d v="2023-03-07T00:00:00"/>
    <m/>
    <m/>
    <m/>
    <m/>
    <m/>
    <m/>
  </r>
  <r>
    <n v="2020"/>
    <n v="2020"/>
    <s v="281005-8609"/>
    <s v="Brendon Maldonado"/>
    <s v="k7hjw6p9lv"/>
    <x v="1"/>
    <x v="0"/>
    <d v="2022-12-05T00:00:00"/>
    <d v="2025-01-04T00:00:00"/>
    <d v="2022-12-02T00:00:00"/>
    <d v="2023-01-13T00:00:00"/>
    <d v="2023-02-14T00:00:00"/>
    <s v=""/>
    <d v="2023-02-14T00:00:00"/>
    <m/>
    <m/>
    <m/>
    <m/>
    <n v="111111"/>
    <m/>
  </r>
  <r>
    <n v="8008"/>
    <n v="8008"/>
    <s v="281085-5447"/>
    <s v="Philip Brewer"/>
    <s v="p0o1i2u3y4"/>
    <x v="1"/>
    <x v="0"/>
    <d v="2022-12-05T00:00:00"/>
    <d v="2024-12-04T00:00:00"/>
    <d v="2022-11-07T00:00:00"/>
    <d v="2023-01-13T00:00:00"/>
    <d v="2023-02-14T00:00:00"/>
    <s v=""/>
    <d v="2023-02-14T00:00:00"/>
    <m/>
    <m/>
    <m/>
    <m/>
    <n v="111111"/>
    <m/>
  </r>
  <r>
    <n v="1717"/>
    <n v="1717"/>
    <s v="281094-4680"/>
    <s v="Layne Martin"/>
    <s v="q2r1v9s8x7"/>
    <x v="2"/>
    <x v="0"/>
    <d v="2023-01-05T00:00:00"/>
    <d v="2025-02-08T00:00:00"/>
    <d v="2023-01-05T00:00:00"/>
    <d v="2023-01-20T00:00:00"/>
    <d v="2023-02-14T00:00:00"/>
    <s v=""/>
    <d v="2023-02-14T00:00:00"/>
    <m/>
    <m/>
    <m/>
    <m/>
    <n v="111111"/>
    <m/>
  </r>
  <r>
    <n v="1919"/>
    <n v="1919"/>
    <s v="290485-5238"/>
    <s v="Christine Harding"/>
    <s v="w5e6r7t8y9"/>
    <x v="1"/>
    <x v="0"/>
    <d v="2023-03-05T00:00:00"/>
    <d v="2025-04-04T00:00:00"/>
    <d v="2023-04-03T00:00:00"/>
    <d v="2022-01-21T00:00:00"/>
    <d v="2023-03-04T00:00:00"/>
    <d v="2023-03-04T00:00:00"/>
    <d v="2022-06-28T00:00:00"/>
    <m/>
    <m/>
    <m/>
    <m/>
    <n v="111111"/>
    <m/>
  </r>
  <r>
    <n v="1001"/>
    <n v="1001"/>
    <s v="290589-3276"/>
    <s v="Camryn Navarro"/>
    <s v="f0g1h2i3j4"/>
    <x v="1"/>
    <x v="0"/>
    <d v="2023-09-26T00:00:00"/>
    <d v="2024-02-21T00:00:00"/>
    <s v=""/>
    <d v="2023-01-22T00:00:00"/>
    <d v="2023-04-06T00:00:00"/>
    <s v=""/>
    <d v="2023-04-06T00:00:00"/>
    <m/>
    <m/>
    <m/>
    <m/>
    <n v="111111"/>
    <m/>
  </r>
  <r>
    <n v="2411"/>
    <m/>
    <s v="290706-7143"/>
    <s v="Deandre Pena"/>
    <s v="m6n1o0v7ts"/>
    <x v="0"/>
    <x v="0"/>
    <s v=""/>
    <s v=""/>
    <s v=""/>
    <d v="2023-01-22T00:00:00"/>
    <d v="2023-04-06T00:00:00"/>
    <s v=""/>
    <d v="2023-04-06T00:00:00"/>
    <m/>
    <m/>
    <m/>
    <m/>
    <m/>
    <m/>
  </r>
  <r>
    <n v="2121"/>
    <n v="2121"/>
    <s v="291052-2149"/>
    <s v="Leia Dawson"/>
    <s v="q2r1v9s8x7"/>
    <x v="2"/>
    <x v="0"/>
    <d v="2023-04-06T00:00:00"/>
    <d v="2023-07-06T00:00:00"/>
    <s v=""/>
    <d v="2023-01-18T00:00:00"/>
    <d v="2023-04-02T00:00:00"/>
    <s v=""/>
    <d v="2023-04-02T00:00:00"/>
    <m/>
    <m/>
    <m/>
    <m/>
    <n v="111111"/>
    <m/>
  </r>
  <r>
    <n v="1616"/>
    <n v="1616"/>
    <s v="300455-5981"/>
    <s v="Trace Roy"/>
    <s v="x9y2p4r8dq"/>
    <x v="1"/>
    <x v="0"/>
    <d v="2023-03-03T00:00:00"/>
    <d v="2025-04-02T00:00:00"/>
    <d v="2023-04-01T00:00:00"/>
    <d v="2022-01-19T00:00:00"/>
    <d v="2023-03-02T00:00:00"/>
    <d v="2023-03-02T00:00:00"/>
    <d v="2022-06-26T00:00:00"/>
    <m/>
    <m/>
    <m/>
    <m/>
    <n v="111111"/>
    <m/>
  </r>
  <r>
    <n v="5005"/>
    <n v="5005"/>
    <s v="300479-2928"/>
    <s v="Jasmine Melton"/>
    <s v="w5e6r7t8y9"/>
    <x v="1"/>
    <x v="0"/>
    <d v="2022-12-05T00:00:00"/>
    <d v="2025-01-04T00:00:00"/>
    <d v="2022-12-02T00:00:00"/>
    <d v="2023-01-13T00:00:00"/>
    <d v="2023-02-14T00:00:00"/>
    <s v=""/>
    <d v="2023-02-14T00:00:00"/>
    <m/>
    <m/>
    <m/>
    <m/>
    <n v="111111"/>
    <m/>
  </r>
  <r>
    <n v="2424"/>
    <n v="2424"/>
    <s v="301057-4628"/>
    <s v="Deja Paul"/>
    <s v="k7hjw6p9lv"/>
    <x v="2"/>
    <x v="1"/>
    <d v="2022-11-11T00:00:00"/>
    <d v="2023-01-04T00:00:00"/>
    <d v="2022-11-11T00:00:00"/>
    <d v="2022-11-11T00:00:00"/>
    <d v="2023-02-05T00:00:00"/>
    <d v="2023-02-05T00:00:00"/>
    <d v="2022-09-25T00:00:00"/>
    <m/>
    <m/>
    <m/>
    <m/>
    <n v="111111"/>
    <m/>
  </r>
  <r>
    <n v="9009"/>
    <n v="9009"/>
    <s v="310500-5048"/>
    <s v="Gaven Bates"/>
    <s v="m6n1o0v7ts"/>
    <x v="2"/>
    <x v="0"/>
    <d v="2023-11-12T00:00:00"/>
    <d v="2024-02-07T00:00:00"/>
    <s v=""/>
    <d v="2023-01-22T00:00:00"/>
    <d v="2023-04-06T00:00:00"/>
    <s v=""/>
    <d v="2023-04-06T00:00:00"/>
    <m/>
    <m/>
    <m/>
    <m/>
    <n v="111111"/>
    <m/>
  </r>
  <r>
    <n v="4004"/>
    <n v="4004"/>
    <s v="311067-4368"/>
    <s v="Yusuf House"/>
    <s v="f0g1h2i3j4"/>
    <x v="2"/>
    <x v="0"/>
    <d v="2023-09-28T00:00:00"/>
    <d v="2024-02-23T00:00:00"/>
    <s v=""/>
    <d v="2023-01-24T00:00:00"/>
    <d v="2023-04-08T00:00:00"/>
    <s v=""/>
    <d v="2023-04-08T00:00:00"/>
    <m/>
    <m/>
    <m/>
    <m/>
    <n v="11111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n v="2323"/>
    <m/>
    <s v="010878-9263"/>
    <s v="Abbie Khan"/>
    <s v="m6n1o0v7ts"/>
    <m/>
    <x v="0"/>
    <s v=""/>
    <s v=""/>
    <s v=""/>
    <d v="2023-01-20T00:00:00"/>
    <d v="2023-04-04T00:00:00"/>
    <s v=""/>
    <d v="2023-04-04T00:00:00"/>
    <m/>
    <m/>
    <m/>
    <m/>
    <m/>
    <m/>
    <x v="0"/>
  </r>
  <r>
    <n v="2002"/>
    <n v="2002"/>
    <s v="010902-2666"/>
    <s v="Harley Stevenson"/>
    <s v="z0o9n8e7s6"/>
    <s v="PIU"/>
    <x v="0"/>
    <d v="2023-04-08T00:00:00"/>
    <d v="2023-07-08T00:00:00"/>
    <s v=""/>
    <d v="2023-01-20T00:00:00"/>
    <d v="2023-04-04T00:00:00"/>
    <s v=""/>
    <d v="2023-04-04T00:00:00"/>
    <m/>
    <m/>
    <m/>
    <m/>
    <n v="111111"/>
    <m/>
    <x v="0"/>
  </r>
  <r>
    <n v="2222"/>
    <n v="2222"/>
    <s v="020470-3028"/>
    <s v="Cassius Vazquez"/>
    <s v="f0g1h2i3j4"/>
    <s v="ORDINAER_AFTALE"/>
    <x v="0"/>
    <d v="2023-08-09T00:00:00"/>
    <d v="2023-11-20T00:00:00"/>
    <s v=""/>
    <d v="2023-01-20T00:00:00"/>
    <d v="2023-04-04T00:00:00"/>
    <s v=""/>
    <d v="2023-04-04T00:00:00"/>
    <m/>
    <m/>
    <m/>
    <m/>
    <n v="111111"/>
    <m/>
    <x v="0"/>
  </r>
  <r>
    <n v="2222"/>
    <n v="2222"/>
    <s v="020976-7622"/>
    <s v="Isis Ho"/>
    <s v="m6n1o0v7ts"/>
    <s v="ORDINAER_AFTALE"/>
    <x v="0"/>
    <d v="2022-12-27T00:00:00"/>
    <d v="2025-01-29T00:00:00"/>
    <d v="2022-12-01T00:00:00"/>
    <d v="2023-01-17T00:00:00"/>
    <d v="2023-02-18T00:00:00"/>
    <s v=""/>
    <d v="2023-02-18T00:00:00"/>
    <m/>
    <m/>
    <m/>
    <m/>
    <n v="111111"/>
    <m/>
    <x v="1"/>
  </r>
  <r>
    <n v="1919"/>
    <n v="1919"/>
    <s v="020986-9691"/>
    <s v="Milagros Arroyo"/>
    <s v="k7hjw6p9lv"/>
    <s v="PIU"/>
    <x v="0"/>
    <d v="2023-04-17T00:00:00"/>
    <d v="2024-04-17T00:00:00"/>
    <s v=""/>
    <d v="2023-01-24T00:00:00"/>
    <d v="2023-04-08T00:00:00"/>
    <s v=""/>
    <d v="2023-04-08T00:00:00"/>
    <m/>
    <m/>
    <m/>
    <m/>
    <n v="111111"/>
    <m/>
    <x v="0"/>
  </r>
  <r>
    <n v="2020"/>
    <m/>
    <s v="021182-1610"/>
    <s v="Jorge Rodgers"/>
    <s v="l3m4k5n6op"/>
    <m/>
    <x v="0"/>
    <s v=""/>
    <s v=""/>
    <s v=""/>
    <d v="2023-01-18T00:00:00"/>
    <d v="2023-04-02T00:00:00"/>
    <s v=""/>
    <d v="2023-04-02T00:00:00"/>
    <m/>
    <m/>
    <m/>
    <m/>
    <m/>
    <m/>
    <x v="0"/>
  </r>
  <r>
    <n v="1220"/>
    <n v="1220"/>
    <s v="021257-7201"/>
    <s v="Kasey Benjamin"/>
    <s v="f0g1h2i3j4"/>
    <s v="ORDINAER_AFTALE"/>
    <x v="0"/>
    <d v="2022-12-09T00:00:00"/>
    <d v="2023-03-18T00:00:00"/>
    <d v="2022-12-04T00:00:00"/>
    <d v="2023-01-17T00:00:00"/>
    <d v="2023-03-18T00:00:00"/>
    <d v="2023-03-18T00:00:00"/>
    <s v=""/>
    <m/>
    <s v="EUX"/>
    <m/>
    <m/>
    <n v="111111"/>
    <m/>
    <x v="1"/>
  </r>
  <r>
    <n v="1212"/>
    <m/>
    <s v="021270-1401"/>
    <s v="Mercedes Key"/>
    <s v="p0o1i2u3y4"/>
    <m/>
    <x v="0"/>
    <s v=""/>
    <s v=""/>
    <s v=""/>
    <d v="2023-01-18T00:00:00"/>
    <d v="2023-04-02T00:00:00"/>
    <s v=""/>
    <d v="2023-04-02T00:00:00"/>
    <m/>
    <m/>
    <m/>
    <m/>
    <m/>
    <m/>
    <x v="0"/>
  </r>
  <r>
    <n v="6006"/>
    <n v="6006"/>
    <s v="030899-7000"/>
    <s v="Kyla Lucas"/>
    <s v="k7hjw6p9lv"/>
    <s v="PIU"/>
    <x v="0"/>
    <d v="2022-12-05T00:00:00"/>
    <d v="2023-03-14T00:00:00"/>
    <d v="2022-11-30T00:00:00"/>
    <d v="2023-01-13T00:00:00"/>
    <d v="2023-03-14T00:00:00"/>
    <d v="2023-03-14T00:00:00"/>
    <s v=""/>
    <m/>
    <m/>
    <m/>
    <m/>
    <n v="111111"/>
    <m/>
    <x v="1"/>
  </r>
  <r>
    <n v="8008"/>
    <n v="8008"/>
    <s v="030997-8825"/>
    <s v="Makhi Zuniga"/>
    <s v="x9y2p4r8dq"/>
    <s v="PIU"/>
    <x v="0"/>
    <d v="2022-12-07T00:00:00"/>
    <d v="2023-02-06T00:00:00"/>
    <d v="2022-12-06T00:00:00"/>
    <d v="2023-01-15T00:00:00"/>
    <d v="2023-02-14T00:00:00"/>
    <s v=""/>
    <s v=""/>
    <m/>
    <m/>
    <m/>
    <m/>
    <n v="111111"/>
    <m/>
    <x v="1"/>
  </r>
  <r>
    <n v="7007"/>
    <n v="7007"/>
    <s v="040154-3044"/>
    <s v="Van Allen"/>
    <s v="u4v3w2x1y0"/>
    <s v="PIU"/>
    <x v="0"/>
    <d v="2022-12-09T00:00:00"/>
    <d v="2024-12-08T00:00:00"/>
    <d v="2022-11-11T00:00:00"/>
    <d v="2023-01-17T00:00:00"/>
    <d v="2023-02-18T00:00:00"/>
    <s v=""/>
    <d v="2023-02-18T00:00:00"/>
    <m/>
    <s v="NY_MESTERLAERE"/>
    <m/>
    <m/>
    <n v="111111"/>
    <m/>
    <x v="1"/>
  </r>
  <r>
    <n v="1111"/>
    <m/>
    <s v="040301-4592"/>
    <s v="Rylan Reilly"/>
    <s v="u4v3w2x1y0"/>
    <m/>
    <x v="0"/>
    <s v=""/>
    <s v=""/>
    <s v=""/>
    <d v="2022-08-10T00:00:00"/>
    <d v="2023-03-01T00:00:00"/>
    <d v="2023-03-02T00:00:00"/>
    <d v="2023-03-01T00:00:00"/>
    <m/>
    <m/>
    <m/>
    <m/>
    <m/>
    <m/>
    <x v="0"/>
  </r>
  <r>
    <n v="1313"/>
    <n v="1313"/>
    <s v="040803-8441"/>
    <s v="Yuliana Clay"/>
    <s v="m6n1o0v7ts"/>
    <s v="PIU"/>
    <x v="0"/>
    <d v="2023-04-13T00:00:00"/>
    <d v="2024-04-13T00:00:00"/>
    <s v=""/>
    <d v="2023-01-20T00:00:00"/>
    <d v="2023-04-04T00:00:00"/>
    <s v=""/>
    <d v="2023-04-04T00:00:00"/>
    <m/>
    <s v="EUX"/>
    <m/>
    <m/>
    <n v="111111"/>
    <m/>
    <x v="0"/>
  </r>
  <r>
    <n v="2411"/>
    <n v="2411"/>
    <s v="040969-5236"/>
    <s v="Karlee Blair"/>
    <s v="l3m4k5n6op"/>
    <s v="ORDINAER_AFTALE"/>
    <x v="0"/>
    <d v="2023-04-23T00:00:00"/>
    <d v="2024-02-23T00:00:00"/>
    <s v=""/>
    <d v="2023-01-22T00:00:00"/>
    <d v="2023-04-06T00:00:00"/>
    <s v=""/>
    <d v="2023-04-06T00:00:00"/>
    <m/>
    <m/>
    <m/>
    <m/>
    <n v="111111"/>
    <m/>
    <x v="0"/>
  </r>
  <r>
    <n v="2323"/>
    <n v="2323"/>
    <s v="050278-3365"/>
    <s v="Elias Colon"/>
    <s v="k7hjw6p9lv"/>
    <s v="ORDINAER_AFTALE"/>
    <x v="0"/>
    <d v="2022-12-07T00:00:00"/>
    <d v="2025-01-06T00:00:00"/>
    <d v="2022-12-04T00:00:00"/>
    <d v="2023-01-15T00:00:00"/>
    <d v="2023-02-16T00:00:00"/>
    <s v=""/>
    <d v="2023-02-16T00:00:00"/>
    <m/>
    <m/>
    <m/>
    <m/>
    <n v="111111"/>
    <m/>
    <x v="1"/>
  </r>
  <r>
    <n v="1616"/>
    <n v="1616"/>
    <s v="050477-4422"/>
    <s v="Regina Stephens"/>
    <s v="l3m4k5n6op"/>
    <s v="PIU"/>
    <x v="0"/>
    <d v="2023-04-15T00:00:00"/>
    <d v="2024-04-15T00:00:00"/>
    <s v=""/>
    <d v="2023-01-22T00:00:00"/>
    <d v="2023-04-06T00:00:00"/>
    <s v=""/>
    <d v="2023-04-06T00:00:00"/>
    <m/>
    <m/>
    <m/>
    <m/>
    <n v="111111"/>
    <m/>
    <x v="0"/>
  </r>
  <r>
    <n v="1414"/>
    <n v="1414"/>
    <s v="050576-6749"/>
    <s v="Rylie Ramsey"/>
    <s v="f0g1h2i3j4"/>
    <s v="PIU"/>
    <x v="0"/>
    <d v="2022-12-09T00:00:00"/>
    <d v="2024-12-08T00:00:00"/>
    <d v="2022-11-11T00:00:00"/>
    <d v="2023-01-17T00:00:00"/>
    <d v="2023-02-18T00:00:00"/>
    <s v=""/>
    <d v="2023-02-18T00:00:00"/>
    <m/>
    <m/>
    <m/>
    <m/>
    <n v="111111"/>
    <m/>
    <x v="1"/>
  </r>
  <r>
    <n v="1919"/>
    <n v="1919"/>
    <s v="051099-6726"/>
    <s v="Richard Mejia"/>
    <s v="w5e6r7t8y9"/>
    <s v="PIU"/>
    <x v="0"/>
    <d v="2022-12-25T00:00:00"/>
    <d v="2025-01-27T00:00:00"/>
    <d v="2022-11-29T00:00:00"/>
    <d v="2023-01-15T00:00:00"/>
    <d v="2023-02-16T00:00:00"/>
    <s v=""/>
    <d v="2023-02-16T00:00:00"/>
    <m/>
    <s v="EUX"/>
    <m/>
    <m/>
    <n v="111111"/>
    <m/>
    <x v="1"/>
  </r>
  <r>
    <n v="5005"/>
    <n v="5005"/>
    <s v="051150-6814"/>
    <s v="Eden Leach"/>
    <s v="f0g1h2i3j4"/>
    <s v="PIU"/>
    <x v="0"/>
    <d v="2022-12-05T00:00:00"/>
    <d v="2023-02-04T00:00:00"/>
    <d v="2022-12-04T00:00:00"/>
    <d v="2023-01-13T00:00:00"/>
    <d v="2023-02-12T00:00:00"/>
    <s v=""/>
    <s v=""/>
    <m/>
    <m/>
    <m/>
    <m/>
    <n v="111111"/>
    <m/>
    <x v="1"/>
  </r>
  <r>
    <n v="7007"/>
    <n v="7007"/>
    <s v="051274-6091"/>
    <s v="Bronson Mckay"/>
    <s v="e3g4t5i1bz"/>
    <s v="ORDINAER_AFTALE"/>
    <x v="1"/>
    <d v="2023-05-07T00:00:00"/>
    <d v="2024-06-13T00:00:00"/>
    <d v="2023-03-27T00:00:00"/>
    <d v="2023-01-22T00:00:00"/>
    <d v="2023-04-06T00:00:00"/>
    <s v=""/>
    <d v="2023-04-06T00:00:00"/>
    <m/>
    <m/>
    <m/>
    <m/>
    <n v="111111"/>
    <m/>
    <x v="1"/>
  </r>
  <r>
    <n v="7007"/>
    <n v="7007"/>
    <s v="060293-9848"/>
    <s v="Mackenzie Galvan"/>
    <s v="u4v3w2x1y0"/>
    <s v="PIU"/>
    <x v="0"/>
    <d v="2023-01-20T00:00:00"/>
    <d v="2024-06-25T00:00:00"/>
    <d v="2022-11-20T00:00:00"/>
    <d v="2023-01-20T00:00:00"/>
    <d v="2023-04-04T00:00:00"/>
    <s v=""/>
    <d v="2023-04-04T00:00:00"/>
    <m/>
    <m/>
    <m/>
    <m/>
    <n v="111111"/>
    <m/>
    <x v="1"/>
  </r>
  <r>
    <n v="1616"/>
    <n v="1616"/>
    <s v="060487-7457"/>
    <s v="Freddy Rasmussen"/>
    <s v="u4v3w2x1y0"/>
    <s v="ORDINAER_AFTALE"/>
    <x v="0"/>
    <d v="2023-05-04T00:00:00"/>
    <d v="2023-09-08T00:00:00"/>
    <s v=""/>
    <d v="2023-01-24T00:00:00"/>
    <d v="2023-04-08T00:00:00"/>
    <s v=""/>
    <d v="2023-04-08T00:00:00"/>
    <m/>
    <m/>
    <m/>
    <m/>
    <n v="111111"/>
    <m/>
    <x v="0"/>
  </r>
  <r>
    <n v="3003"/>
    <n v="3003"/>
    <s v="060493-1835"/>
    <s v="Daphne Preston"/>
    <s v="l3m4k5n6op"/>
    <s v="PIU"/>
    <x v="0"/>
    <d v="2023-04-04T00:00:00"/>
    <d v="2023-07-04T00:00:00"/>
    <m/>
    <d v="2023-01-16T00:00:00"/>
    <d v="2023-03-31T00:00:00"/>
    <m/>
    <d v="2023-03-31T00:00:00"/>
    <m/>
    <s v="NY_MESTERLAERE"/>
    <m/>
    <m/>
    <n v="111111"/>
    <m/>
    <x v="1"/>
  </r>
  <r>
    <n v="2121"/>
    <n v="2121"/>
    <s v="060498-9681"/>
    <s v="Kai Klein"/>
    <s v="e3g4t5i1bz"/>
    <s v="ORDINAER_AFTALE"/>
    <x v="0"/>
    <d v="2022-12-05T00:00:00"/>
    <d v="2023-03-14T00:00:00"/>
    <d v="2022-11-30T00:00:00"/>
    <d v="2023-01-13T00:00:00"/>
    <d v="2023-03-14T00:00:00"/>
    <d v="2023-03-14T00:00:00"/>
    <s v=""/>
    <m/>
    <m/>
    <m/>
    <m/>
    <n v="111111"/>
    <m/>
    <x v="1"/>
  </r>
  <r>
    <n v="1919"/>
    <n v="1919"/>
    <s v="060499-4530"/>
    <s v="Grace Morris"/>
    <s v="z0o9n8e7s6"/>
    <s v="PIU"/>
    <x v="0"/>
    <d v="2023-04-04T00:00:00"/>
    <d v="2023-09-03T00:00:00"/>
    <s v=""/>
    <d v="2023-01-18T00:00:00"/>
    <d v="2023-04-02T00:00:00"/>
    <s v=""/>
    <d v="2023-04-02T00:00:00"/>
    <m/>
    <m/>
    <m/>
    <m/>
    <n v="111111"/>
    <m/>
    <x v="0"/>
  </r>
  <r>
    <n v="1212"/>
    <n v="1212"/>
    <s v="060855-2538"/>
    <s v="Octavio Briggs"/>
    <s v="l3m4k5n6op"/>
    <s v="PIU"/>
    <x v="0"/>
    <d v="2023-11-14T00:00:00"/>
    <d v="2024-02-09T00:00:00"/>
    <s v=""/>
    <d v="2023-01-24T00:00:00"/>
    <d v="2023-04-08T00:00:00"/>
    <s v=""/>
    <d v="2023-04-08T00:00:00"/>
    <m/>
    <m/>
    <m/>
    <m/>
    <n v="111111"/>
    <m/>
    <x v="0"/>
  </r>
  <r>
    <n v="4004"/>
    <n v="4004"/>
    <s v="060885-8414"/>
    <s v="Jake Oneill"/>
    <s v="m6n1o0v7ts"/>
    <s v="PIU"/>
    <x v="0"/>
    <d v="2023-01-18T00:00:00"/>
    <d v="2024-06-23T00:00:00"/>
    <d v="2022-11-18T00:00:00"/>
    <d v="2023-01-18T00:00:00"/>
    <d v="2023-04-02T00:00:00"/>
    <s v=""/>
    <d v="2023-04-02T00:00:00"/>
    <m/>
    <s v="NY_MESTERLAERE"/>
    <m/>
    <m/>
    <n v="111111"/>
    <m/>
    <x v="1"/>
  </r>
  <r>
    <n v="2002"/>
    <n v="2002"/>
    <s v="061279-3444"/>
    <s v="Braydon Yates"/>
    <s v="l3m4k5n6op"/>
    <s v="ORDINAER_AFTALE"/>
    <x v="0"/>
    <d v="2023-04-25T00:00:00"/>
    <d v="2024-02-25T00:00:00"/>
    <s v=""/>
    <d v="2023-01-24T00:00:00"/>
    <d v="2023-04-08T00:00:00"/>
    <s v=""/>
    <d v="2023-04-08T00:00:00"/>
    <m/>
    <m/>
    <m/>
    <m/>
    <n v="111111"/>
    <m/>
    <x v="0"/>
  </r>
  <r>
    <n v="8008"/>
    <n v="8008"/>
    <s v="070261-9433"/>
    <s v="Justine Grimes"/>
    <s v="p0o1i2u3y4"/>
    <s v="ORDINAER_AFTALE"/>
    <x v="0"/>
    <d v="2023-05-09T00:00:00"/>
    <d v="2023-09-08T00:00:00"/>
    <s v=""/>
    <d v="2023-01-24T00:00:00"/>
    <d v="2023-04-08T00:00:00"/>
    <s v=""/>
    <d v="2023-04-08T00:00:00"/>
    <m/>
    <m/>
    <m/>
    <m/>
    <n v="111111"/>
    <m/>
    <x v="0"/>
  </r>
  <r>
    <n v="1717"/>
    <n v="1717"/>
    <s v="070470-1361"/>
    <s v="Ann Mclaughlin"/>
    <s v="m6n1o0v7ts"/>
    <s v="PIU"/>
    <x v="0"/>
    <d v="2022-12-03T00:00:00"/>
    <d v="2025-01-02T00:00:00"/>
    <d v="2022-11-30T00:00:00"/>
    <d v="2023-01-11T00:00:00"/>
    <d v="2023-02-12T00:00:00"/>
    <s v=""/>
    <d v="2023-02-12T00:00:00"/>
    <m/>
    <m/>
    <m/>
    <m/>
    <n v="111111"/>
    <m/>
    <x v="1"/>
  </r>
  <r>
    <n v="3003"/>
    <n v="3003"/>
    <s v="070769-2827"/>
    <s v="Heath Mathis"/>
    <s v="q2r1v9s8x7"/>
    <s v="ORDINAER_AFTALE"/>
    <x v="1"/>
    <d v="2022-11-15T00:00:00"/>
    <d v="2023-01-08T00:00:00"/>
    <d v="2022-11-15T00:00:00"/>
    <d v="2022-11-15T00:00:00"/>
    <d v="2023-02-09T00:00:00"/>
    <d v="2023-02-09T00:00:00"/>
    <d v="2022-09-29T00:00:00"/>
    <m/>
    <s v="EUX"/>
    <m/>
    <m/>
    <n v="111111"/>
    <m/>
    <x v="1"/>
  </r>
  <r>
    <n v="2323"/>
    <n v="2323"/>
    <s v="070998-5082"/>
    <s v="Regina Paul"/>
    <s v="a8b7c6d5e4"/>
    <s v="ORDINAER_AFTALE"/>
    <x v="0"/>
    <d v="2023-01-09T00:00:00"/>
    <d v="2025-02-12T00:00:00"/>
    <d v="2023-01-09T00:00:00"/>
    <d v="2023-01-24T00:00:00"/>
    <d v="2023-02-18T00:00:00"/>
    <s v=""/>
    <d v="2023-02-18T00:00:00"/>
    <m/>
    <m/>
    <m/>
    <m/>
    <n v="111111"/>
    <m/>
    <x v="1"/>
  </r>
  <r>
    <n v="1212"/>
    <n v="1212"/>
    <s v="080569-6896"/>
    <s v="Milagros Huber"/>
    <s v="l3m4k5n6op"/>
    <s v="ORDINAER_AFTALE"/>
    <x v="0"/>
    <d v="2023-05-07T00:00:00"/>
    <d v="2023-09-06T00:00:00"/>
    <s v=""/>
    <d v="2023-01-22T00:00:00"/>
    <d v="2023-04-06T00:00:00"/>
    <s v=""/>
    <d v="2023-04-06T00:00:00"/>
    <m/>
    <m/>
    <m/>
    <m/>
    <n v="111111"/>
    <m/>
    <x v="0"/>
  </r>
  <r>
    <n v="1717"/>
    <n v="1717"/>
    <s v="080955-5655"/>
    <s v="Evelin Reyes"/>
    <s v="p0o1i2u3y4"/>
    <s v="ORDINAER_AFTALE"/>
    <x v="0"/>
    <d v="2023-05-09T00:00:00"/>
    <d v="2023-11-09T00:00:00"/>
    <s v=""/>
    <d v="2023-01-24T00:00:00"/>
    <d v="2023-04-08T00:00:00"/>
    <s v=""/>
    <d v="2023-04-08T00:00:00"/>
    <m/>
    <m/>
    <m/>
    <m/>
    <n v="111111"/>
    <m/>
    <x v="0"/>
  </r>
  <r>
    <n v="3003"/>
    <n v="3003"/>
    <s v="080990-1803"/>
    <s v="Amiah Noble"/>
    <s v="u4v3w2x1y0"/>
    <s v="PIU"/>
    <x v="0"/>
    <d v="2022-12-03T00:00:00"/>
    <d v="2023-03-12T00:00:00"/>
    <d v="2022-11-28T00:00:00"/>
    <d v="2023-01-11T00:00:00"/>
    <d v="2023-03-12T00:00:00"/>
    <d v="2023-03-12T00:00:00"/>
    <s v=""/>
    <m/>
    <s v="NY_MESTERLAERE"/>
    <m/>
    <m/>
    <n v="111111"/>
    <m/>
    <x v="1"/>
  </r>
  <r>
    <n v="2323"/>
    <n v="2323"/>
    <s v="081280-8835"/>
    <s v="Claudia Harrison"/>
    <s v="w5e6r7t8y9"/>
    <s v="ORDINAER_AFTALE"/>
    <x v="0"/>
    <d v="2023-04-21T00:00:00"/>
    <d v="2024-02-21T00:00:00"/>
    <s v=""/>
    <d v="2023-01-20T00:00:00"/>
    <d v="2023-04-04T00:00:00"/>
    <s v=""/>
    <d v="2023-04-04T00:00:00"/>
    <m/>
    <m/>
    <m/>
    <m/>
    <n v="111111"/>
    <m/>
    <x v="0"/>
  </r>
  <r>
    <n v="1001"/>
    <n v="1001"/>
    <s v="090157-6079"/>
    <s v="Adrienne Sloan"/>
    <s v="k7hjw6p9lv"/>
    <s v="ORDINAER_AFTALE"/>
    <x v="1"/>
    <d v="2023-05-03T00:00:00"/>
    <d v="2024-06-09T00:00:00"/>
    <d v="2023-03-23T00:00:00"/>
    <d v="2023-01-18T00:00:00"/>
    <d v="2023-04-02T00:00:00"/>
    <s v=""/>
    <d v="2023-04-02T00:00:00"/>
    <m/>
    <m/>
    <m/>
    <m/>
    <n v="111111"/>
    <m/>
    <x v="1"/>
  </r>
  <r>
    <n v="6006"/>
    <n v="6006"/>
    <s v="090756-4718"/>
    <s v="Braylen Roth"/>
    <s v="k7hjw6p9lv"/>
    <s v="PIU"/>
    <x v="0"/>
    <d v="2023-04-06T00:00:00"/>
    <d v="2023-07-06T00:00:00"/>
    <s v=""/>
    <d v="2023-01-18T00:00:00"/>
    <d v="2023-04-02T00:00:00"/>
    <s v=""/>
    <d v="2023-04-02T00:00:00"/>
    <m/>
    <m/>
    <m/>
    <m/>
    <n v="111111"/>
    <m/>
    <x v="0"/>
  </r>
  <r>
    <n v="1616"/>
    <n v="1616"/>
    <s v="090898-9347"/>
    <s v="Kayley Hanna"/>
    <s v="l3m4k5n6op"/>
    <s v="PIU"/>
    <x v="0"/>
    <d v="2022-12-23T00:00:00"/>
    <d v="2025-01-25T00:00:00"/>
    <d v="2022-11-27T00:00:00"/>
    <d v="2023-01-13T00:00:00"/>
    <d v="2023-02-14T00:00:00"/>
    <s v=""/>
    <d v="2023-02-14T00:00:00"/>
    <m/>
    <m/>
    <m/>
    <m/>
    <n v="111111"/>
    <m/>
    <x v="1"/>
  </r>
  <r>
    <n v="1220"/>
    <n v="1220"/>
    <s v="091051-4946"/>
    <s v="Cristofer Frye"/>
    <s v="q2r1v9s8x7"/>
    <s v="ORDINAER_AFTALE"/>
    <x v="1"/>
    <d v="2022-11-13T00:00:00"/>
    <d v="2023-01-06T00:00:00"/>
    <d v="2022-11-13T00:00:00"/>
    <d v="2022-11-13T00:00:00"/>
    <d v="2023-02-07T00:00:00"/>
    <d v="2023-02-07T00:00:00"/>
    <d v="2022-09-27T00:00:00"/>
    <m/>
    <m/>
    <m/>
    <m/>
    <n v="111111"/>
    <m/>
    <x v="1"/>
  </r>
  <r>
    <n v="1313"/>
    <n v="1313"/>
    <s v="100286-4278"/>
    <s v="Allisson Tyler"/>
    <s v="q2r1v9s8x7"/>
    <s v="ORDINAER_AFTALE"/>
    <x v="0"/>
    <d v="2023-05-02T00:00:00"/>
    <d v="2023-09-06T00:00:00"/>
    <s v=""/>
    <d v="2023-01-22T00:00:00"/>
    <d v="2023-04-06T00:00:00"/>
    <s v=""/>
    <d v="2023-04-06T00:00:00"/>
    <m/>
    <m/>
    <m/>
    <m/>
    <n v="111111"/>
    <m/>
    <x v="0"/>
  </r>
  <r>
    <n v="1515"/>
    <n v="1515"/>
    <s v="100457-9059"/>
    <s v="Vivian Cordova"/>
    <s v="e3g4t5i1bz"/>
    <s v="ORDINAER_AFTALE"/>
    <x v="1"/>
    <d v="2023-03-03T00:00:00"/>
    <d v="2025-04-02T00:00:00"/>
    <d v="2023-04-01T00:00:00"/>
    <d v="2023-03-03T00:00:00"/>
    <d v="2023-04-02T00:00:00"/>
    <s v=""/>
    <d v="2022-06-26T00:00:00"/>
    <m/>
    <m/>
    <m/>
    <m/>
    <n v="111111"/>
    <m/>
    <x v="1"/>
  </r>
  <r>
    <n v="1220"/>
    <n v="1220"/>
    <s v="100489-2177"/>
    <s v="Atticus Bradford"/>
    <s v="m6n1o0v7ts"/>
    <s v="ORDINAER_AFTALE"/>
    <x v="0"/>
    <d v="2022-12-01T00:00:00"/>
    <d v="2023-03-10T00:00:00"/>
    <d v="2022-11-26T00:00:00"/>
    <d v="2023-01-09T00:00:00"/>
    <d v="2023-03-10T00:00:00"/>
    <d v="2023-03-10T00:00:00"/>
    <m/>
    <m/>
    <m/>
    <m/>
    <m/>
    <n v="111111"/>
    <m/>
    <x v="1"/>
  </r>
  <r>
    <n v="1414"/>
    <m/>
    <s v="100590-8318"/>
    <s v="Gisselle Joyce"/>
    <s v="a8b7c6d5e4"/>
    <m/>
    <x v="0"/>
    <s v=""/>
    <s v=""/>
    <s v=""/>
    <d v="2022-08-12T00:00:00"/>
    <d v="2023-03-03T00:00:00"/>
    <d v="2023-03-04T00:00:00"/>
    <d v="2023-03-03T00:00:00"/>
    <m/>
    <m/>
    <m/>
    <m/>
    <m/>
    <m/>
    <x v="0"/>
  </r>
  <r>
    <n v="1010"/>
    <n v="1010"/>
    <s v="101154-4612"/>
    <s v="Skyla Kemp"/>
    <s v="a8b7c6d5e4"/>
    <s v="ORDINAER_AFTALE"/>
    <x v="1"/>
    <d v="2023-05-09T00:00:00"/>
    <d v="2024-06-15T00:00:00"/>
    <d v="2023-03-29T00:00:00"/>
    <d v="2023-01-24T00:00:00"/>
    <d v="2023-04-08T00:00:00"/>
    <s v=""/>
    <d v="2023-04-08T00:00:00"/>
    <m/>
    <s v="EUX"/>
    <m/>
    <m/>
    <n v="111111"/>
    <m/>
    <x v="1"/>
  </r>
  <r>
    <n v="2121"/>
    <n v="2121"/>
    <s v="111085-6907"/>
    <s v="Van Fitzgerald"/>
    <s v="p0o1i2u3y4"/>
    <s v="PIU"/>
    <x v="1"/>
    <d v="2023-03-07T00:00:00"/>
    <d v="2025-04-06T00:00:00"/>
    <d v="2023-04-05T00:00:00"/>
    <d v="2023-03-07T00:00:00"/>
    <d v="2023-04-06T00:00:00"/>
    <s v=""/>
    <d v="2022-06-30T00:00:00"/>
    <m/>
    <m/>
    <m/>
    <m/>
    <n v="111111"/>
    <m/>
    <x v="1"/>
  </r>
  <r>
    <n v="1717"/>
    <m/>
    <s v="111151-8953"/>
    <s v="Leyla Boyle"/>
    <s v="q2r1v9s8x7"/>
    <m/>
    <x v="0"/>
    <s v=""/>
    <s v=""/>
    <s v=""/>
    <d v="2022-08-14T00:00:00"/>
    <d v="2023-03-05T00:00:00"/>
    <d v="2023-03-06T00:00:00"/>
    <d v="2023-03-05T00:00:00"/>
    <m/>
    <m/>
    <m/>
    <m/>
    <m/>
    <m/>
    <x v="0"/>
  </r>
  <r>
    <n v="2411"/>
    <n v="2411"/>
    <s v="111299-3938"/>
    <s v="Richard Holder"/>
    <s v="q2r1v9s8x7"/>
    <s v="PIU"/>
    <x v="0"/>
    <d v="2022-12-09T00:00:00"/>
    <d v="2025-01-08T00:00:00"/>
    <d v="2022-12-06T00:00:00"/>
    <d v="2023-01-17T00:00:00"/>
    <d v="2023-02-18T00:00:00"/>
    <s v=""/>
    <d v="2023-02-18T00:00:00"/>
    <m/>
    <s v="EUX"/>
    <m/>
    <m/>
    <n v="111111"/>
    <m/>
    <x v="1"/>
  </r>
  <r>
    <n v="1818"/>
    <n v="1818"/>
    <s v="120651-2633"/>
    <s v="Jazlene Berg"/>
    <s v="s7d8f9g0h1"/>
    <s v="PIU"/>
    <x v="0"/>
    <d v="2023-05-16T00:00:00"/>
    <d v="2023-12-21T00:00:00"/>
    <s v=""/>
    <d v="2023-01-24T00:00:00"/>
    <d v="2023-04-08T00:00:00"/>
    <s v=""/>
    <d v="2023-04-08T00:00:00"/>
    <m/>
    <m/>
    <m/>
    <m/>
    <n v="111111"/>
    <m/>
    <x v="0"/>
  </r>
  <r>
    <n v="1818"/>
    <n v="1818"/>
    <s v="120787-9180"/>
    <s v="Josie Oconnor"/>
    <s v="a8b7c6d5e4"/>
    <s v="PIU"/>
    <x v="0"/>
    <d v="2022-12-03T00:00:00"/>
    <d v="2023-03-12T00:00:00"/>
    <d v="2022-11-28T00:00:00"/>
    <d v="2023-01-11T00:00:00"/>
    <d v="2023-03-12T00:00:00"/>
    <d v="2023-03-12T00:00:00"/>
    <s v=""/>
    <m/>
    <m/>
    <m/>
    <m/>
    <n v="111111"/>
    <m/>
    <x v="1"/>
  </r>
  <r>
    <n v="6006"/>
    <n v="6006"/>
    <s v="121097-1905"/>
    <s v="Deandre Rangel"/>
    <s v="w5e6r7t8y9"/>
    <s v="PIU"/>
    <x v="0"/>
    <d v="2023-01-24T00:00:00"/>
    <d v="2024-06-29T00:00:00"/>
    <d v="2022-11-24T00:00:00"/>
    <d v="2023-01-24T00:00:00"/>
    <d v="2023-04-08T00:00:00"/>
    <s v=""/>
    <d v="2023-04-08T00:00:00"/>
    <m/>
    <m/>
    <m/>
    <m/>
    <n v="111111"/>
    <m/>
    <x v="1"/>
  </r>
  <r>
    <n v="5005"/>
    <n v="5005"/>
    <s v="130369-5695"/>
    <s v="Adrien Oconnor"/>
    <s v="a8b7c6d5e4"/>
    <s v="PIU"/>
    <x v="0"/>
    <d v="2022-12-03T00:00:00"/>
    <d v="2024-12-02T00:00:00"/>
    <d v="2022-11-05T00:00:00"/>
    <d v="2023-01-11T00:00:00"/>
    <d v="2023-02-12T00:00:00"/>
    <s v=""/>
    <d v="2023-02-12T00:00:00"/>
    <m/>
    <m/>
    <m/>
    <m/>
    <n v="111111"/>
    <m/>
    <x v="1"/>
  </r>
  <r>
    <n v="2002"/>
    <n v="2002"/>
    <s v="130375-5325"/>
    <s v="Celeste Carpenter"/>
    <s v="w5e6r7t8y9"/>
    <s v="ORDINAER_AFTALE"/>
    <x v="0"/>
    <d v="2022-12-03T00:00:00"/>
    <d v="2025-01-02T00:00:00"/>
    <d v="2022-11-30T00:00:00"/>
    <d v="2023-01-11T00:00:00"/>
    <d v="2023-02-12T00:00:00"/>
    <s v=""/>
    <d v="2023-02-12T00:00:00"/>
    <m/>
    <m/>
    <m/>
    <m/>
    <n v="111111"/>
    <m/>
    <x v="1"/>
  </r>
  <r>
    <n v="1313"/>
    <m/>
    <s v="131097-1714"/>
    <s v="Kyla Mcclure"/>
    <s v="m6n1o0v7ts"/>
    <m/>
    <x v="0"/>
    <s v=""/>
    <s v=""/>
    <s v=""/>
    <d v="2022-08-16T00:00:00"/>
    <d v="2023-03-07T00:00:00"/>
    <d v="2023-03-08T00:00:00"/>
    <d v="2023-03-07T00:00:00"/>
    <m/>
    <m/>
    <m/>
    <m/>
    <m/>
    <m/>
    <x v="0"/>
  </r>
  <r>
    <n v="2222"/>
    <n v="2222"/>
    <s v="131187-3270"/>
    <s v="Harley Franklin"/>
    <s v="s7d8f9g0h1"/>
    <s v="ORDINAER_AFTALE"/>
    <x v="0"/>
    <d v="2023-03-07T00:00:00"/>
    <d v="2025-04-06T00:00:00"/>
    <d v="2023-04-05T00:00:00"/>
    <d v="2022-01-23T00:00:00"/>
    <d v="2023-03-06T00:00:00"/>
    <d v="2023-03-06T00:00:00"/>
    <d v="2022-06-30T00:00:00"/>
    <m/>
    <m/>
    <m/>
    <m/>
    <n v="111111"/>
    <m/>
    <x v="0"/>
  </r>
  <r>
    <n v="3003"/>
    <n v="3003"/>
    <s v="140101-1320"/>
    <s v="Alivia Estrada"/>
    <s v="x9y2p4r8dq"/>
    <s v="ORDINAER_AFTALE"/>
    <x v="0"/>
    <d v="2023-11-08T00:00:00"/>
    <d v="2024-02-03T00:00:00"/>
    <s v=""/>
    <d v="2023-01-18T00:00:00"/>
    <d v="2023-04-02T00:00:00"/>
    <s v=""/>
    <d v="2023-04-02T00:00:00"/>
    <m/>
    <m/>
    <m/>
    <m/>
    <n v="111111"/>
    <m/>
    <x v="0"/>
  </r>
  <r>
    <n v="4004"/>
    <n v="4004"/>
    <s v="140467-2644"/>
    <s v="Jacquelyn Villegas"/>
    <s v="p0o1i2u3y4"/>
    <s v="PIU"/>
    <x v="0"/>
    <d v="2023-04-04T00:00:00"/>
    <d v="2023-09-03T00:00:00"/>
    <s v=""/>
    <d v="2023-01-18T00:00:00"/>
    <d v="2023-04-02T00:00:00"/>
    <s v=""/>
    <d v="2023-04-02T00:00:00"/>
    <m/>
    <m/>
    <m/>
    <m/>
    <n v="111111"/>
    <m/>
    <x v="0"/>
  </r>
  <r>
    <n v="1111"/>
    <n v="1111"/>
    <s v="140598-9716"/>
    <s v="Elianna Calhoun"/>
    <s v="z0o9n8e7s6"/>
    <s v="PIU"/>
    <x v="0"/>
    <d v="2022-12-09T00:00:00"/>
    <d v="2023-02-08T00:00:00"/>
    <d v="2022-12-08T00:00:00"/>
    <d v="2023-01-17T00:00:00"/>
    <d v="2023-02-16T00:00:00"/>
    <s v=""/>
    <s v=""/>
    <m/>
    <m/>
    <m/>
    <m/>
    <n v="111111"/>
    <m/>
    <x v="1"/>
  </r>
  <r>
    <n v="1111"/>
    <n v="1111"/>
    <s v="140992-6467"/>
    <s v="Yusuf Banks"/>
    <s v="e3g4t5i1bz"/>
    <s v="PIU"/>
    <x v="0"/>
    <d v="2023-05-16T00:00:00"/>
    <d v="2023-12-21T00:00:00"/>
    <s v=""/>
    <d v="2023-01-24T00:00:00"/>
    <d v="2023-04-08T00:00:00"/>
    <s v=""/>
    <d v="2023-04-08T00:00:00"/>
    <m/>
    <m/>
    <m/>
    <m/>
    <n v="111111"/>
    <m/>
    <x v="0"/>
  </r>
  <r>
    <n v="7007"/>
    <n v="7007"/>
    <s v="141175-8273"/>
    <s v="Carmen Bautista"/>
    <s v="e3g4t5i1bz"/>
    <s v="PIU"/>
    <x v="0"/>
    <d v="2023-04-06T00:00:00"/>
    <d v="2023-09-05T00:00:00"/>
    <s v=""/>
    <d v="2023-01-20T00:00:00"/>
    <d v="2023-04-04T00:00:00"/>
    <s v=""/>
    <d v="2023-04-04T00:00:00"/>
    <m/>
    <m/>
    <m/>
    <m/>
    <n v="111111"/>
    <m/>
    <x v="0"/>
  </r>
  <r>
    <n v="2525"/>
    <n v="2525"/>
    <s v="150579-2460"/>
    <s v="Laney Day"/>
    <s v="x9y2p4r8dq"/>
    <s v="ORDINAER_AFTALE"/>
    <x v="0"/>
    <d v="2023-04-08T00:00:00"/>
    <d v="2023-09-07T00:00:00"/>
    <s v=""/>
    <d v="2023-01-22T00:00:00"/>
    <d v="2023-04-06T00:00:00"/>
    <s v=""/>
    <d v="2023-04-06T00:00:00"/>
    <m/>
    <m/>
    <m/>
    <m/>
    <n v="111111"/>
    <m/>
    <x v="0"/>
  </r>
  <r>
    <n v="1515"/>
    <m/>
    <s v="150905-5896"/>
    <s v="Kenneth Graham"/>
    <s v="z0o9n8e7s6"/>
    <m/>
    <x v="0"/>
    <s v=""/>
    <s v=""/>
    <s v=""/>
    <d v="2023-01-20T00:00:00"/>
    <d v="2023-04-04T00:00:00"/>
    <s v=""/>
    <d v="2023-04-04T00:00:00"/>
    <m/>
    <m/>
    <m/>
    <m/>
    <m/>
    <m/>
    <x v="0"/>
  </r>
  <r>
    <n v="6006"/>
    <n v="6006"/>
    <s v="151060-4423"/>
    <s v="Mike Hendricks"/>
    <s v="w5e6r7t8y9"/>
    <s v="ORDINAER_AFTALE"/>
    <x v="0"/>
    <d v="2023-11-10T00:00:00"/>
    <d v="2024-02-05T00:00:00"/>
    <s v=""/>
    <d v="2023-01-20T00:00:00"/>
    <d v="2023-04-04T00:00:00"/>
    <s v=""/>
    <d v="2023-04-04T00:00:00"/>
    <m/>
    <m/>
    <m/>
    <m/>
    <n v="111111"/>
    <m/>
    <x v="0"/>
  </r>
  <r>
    <n v="2121"/>
    <m/>
    <s v="160189-5206"/>
    <s v="Christine Aguirre"/>
    <s v="x9y2p4r8dq"/>
    <m/>
    <x v="0"/>
    <s v=""/>
    <s v=""/>
    <s v=""/>
    <d v="2023-01-24T00:00:00"/>
    <d v="2023-04-08T00:00:00"/>
    <s v=""/>
    <d v="2023-04-08T00:00:00"/>
    <m/>
    <m/>
    <m/>
    <m/>
    <m/>
    <m/>
    <x v="0"/>
  </r>
  <r>
    <n v="1515"/>
    <n v="1515"/>
    <s v="160667-6533"/>
    <s v="Malachi Khan"/>
    <s v="w5e6r7t8y9"/>
    <s v="ORDINAER_AFTALE"/>
    <x v="0"/>
    <d v="2023-05-09T00:00:00"/>
    <d v="2023-09-08T00:00:00"/>
    <s v=""/>
    <d v="2023-01-24T00:00:00"/>
    <d v="2023-04-08T00:00:00"/>
    <s v=""/>
    <d v="2023-04-08T00:00:00"/>
    <m/>
    <s v="EUX"/>
    <m/>
    <m/>
    <n v="111111"/>
    <m/>
    <x v="0"/>
  </r>
  <r>
    <n v="4004"/>
    <n v="4004"/>
    <s v="160801-8477"/>
    <s v="Johnathan Swanson"/>
    <s v="q2r1v9s8x7"/>
    <s v="PIU"/>
    <x v="0"/>
    <d v="2022-12-09T00:00:00"/>
    <d v="2023-02-08T00:00:00"/>
    <d v="2022-12-08T00:00:00"/>
    <d v="2023-01-17T00:00:00"/>
    <d v="2023-02-16T00:00:00"/>
    <s v=""/>
    <s v=""/>
    <m/>
    <m/>
    <m/>
    <m/>
    <n v="111111"/>
    <m/>
    <x v="1"/>
  </r>
  <r>
    <n v="2525"/>
    <n v="2525"/>
    <s v="171154-8053"/>
    <s v="Kayden Leon"/>
    <s v="l3m4k5n6op"/>
    <m/>
    <x v="0"/>
    <d v="2023-03-09T00:00:00"/>
    <d v="2025-04-08T00:00:00"/>
    <d v="2023-04-07T00:00:00"/>
    <d v="2022-01-25T00:00:00"/>
    <d v="2023-03-08T00:00:00"/>
    <d v="2023-03-08T00:00:00"/>
    <d v="2022-07-02T00:00:00"/>
    <m/>
    <m/>
    <m/>
    <m/>
    <n v="111111"/>
    <m/>
    <x v="0"/>
  </r>
  <r>
    <n v="1414"/>
    <m/>
    <s v="180159-7315"/>
    <s v="Carmen Rosario"/>
    <s v="a8b7c6d5e4"/>
    <m/>
    <x v="0"/>
    <s v=""/>
    <s v=""/>
    <s v=""/>
    <d v="2023-01-24T00:00:00"/>
    <d v="2023-04-08T00:00:00"/>
    <s v=""/>
    <d v="2023-04-08T00:00:00"/>
    <m/>
    <m/>
    <m/>
    <m/>
    <m/>
    <m/>
    <x v="0"/>
  </r>
  <r>
    <n v="1616"/>
    <n v="1616"/>
    <s v="180289-2760"/>
    <s v="Brianna Mason"/>
    <s v="l3m4k5n6op"/>
    <s v="ORDINAER_AFTALE"/>
    <x v="0"/>
    <d v="2023-01-09T00:00:00"/>
    <d v="2025-02-12T00:00:00"/>
    <d v="2023-01-09T00:00:00"/>
    <d v="2023-01-24T00:00:00"/>
    <d v="2023-02-18T00:00:00"/>
    <s v=""/>
    <d v="2023-02-18T00:00:00"/>
    <m/>
    <m/>
    <m/>
    <m/>
    <n v="111111"/>
    <m/>
    <x v="1"/>
  </r>
  <r>
    <n v="1010"/>
    <n v="1010"/>
    <s v="180565-3224"/>
    <s v="Dayami Fleming"/>
    <s v="a8b7c6d5e4"/>
    <s v="ORDINAER_AFTALE"/>
    <x v="0"/>
    <d v="2023-01-22T00:00:00"/>
    <d v="2024-06-27T00:00:00"/>
    <d v="2022-11-22T00:00:00"/>
    <d v="2023-01-22T00:00:00"/>
    <d v="2023-04-06T00:00:00"/>
    <s v=""/>
    <d v="2023-04-06T00:00:00"/>
    <m/>
    <m/>
    <m/>
    <m/>
    <n v="111111"/>
    <m/>
    <x v="1"/>
  </r>
  <r>
    <n v="1010"/>
    <n v="1010"/>
    <s v="180579-9202"/>
    <s v="Finn Costa"/>
    <s v="k7hjw6p9lv"/>
    <s v="ORDINAER_AFTALE"/>
    <x v="0"/>
    <d v="2023-04-30T00:00:00"/>
    <d v="2023-09-04T00:00:00"/>
    <s v=""/>
    <d v="2023-01-20T00:00:00"/>
    <d v="2023-04-04T00:00:00"/>
    <s v=""/>
    <d v="2023-04-04T00:00:00"/>
    <m/>
    <s v="NY_MESTERLAERE"/>
    <m/>
    <m/>
    <n v="111111"/>
    <m/>
    <x v="0"/>
  </r>
  <r>
    <n v="2002"/>
    <m/>
    <s v="181069-1099"/>
    <s v="Destinee Benitez"/>
    <s v="z0o9n8e7s6"/>
    <m/>
    <x v="0"/>
    <m/>
    <m/>
    <m/>
    <d v="2023-01-16T00:00:00"/>
    <d v="2023-03-31T00:00:00"/>
    <m/>
    <d v="2023-03-31T00:00:00"/>
    <m/>
    <m/>
    <m/>
    <m/>
    <m/>
    <m/>
    <x v="1"/>
  </r>
  <r>
    <n v="1220"/>
    <n v="1220"/>
    <s v="181260-2150"/>
    <s v="Van Pacheco"/>
    <s v="a8b7c6d5e4"/>
    <s v="PIU"/>
    <x v="0"/>
    <d v="2023-04-10T00:00:00"/>
    <d v="2023-07-10T00:00:00"/>
    <s v=""/>
    <d v="2023-01-22T00:00:00"/>
    <d v="2023-04-06T00:00:00"/>
    <s v=""/>
    <d v="2023-04-06T00:00:00"/>
    <m/>
    <m/>
    <m/>
    <m/>
    <n v="111111"/>
    <m/>
    <x v="0"/>
  </r>
  <r>
    <n v="2020"/>
    <n v="2020"/>
    <s v="190550-5233"/>
    <s v="Kasey Carrillo"/>
    <s v="u4v3w2x1y0"/>
    <s v="ORDINAER_AFTALE"/>
    <x v="0"/>
    <d v="2023-01-07T00:00:00"/>
    <d v="2025-02-10T00:00:00"/>
    <d v="2023-01-07T00:00:00"/>
    <d v="2023-01-22T00:00:00"/>
    <d v="2023-02-16T00:00:00"/>
    <s v=""/>
    <d v="2023-02-16T00:00:00"/>
    <m/>
    <m/>
    <m/>
    <m/>
    <n v="111111"/>
    <m/>
    <x v="1"/>
  </r>
  <r>
    <n v="2525"/>
    <n v="2525"/>
    <s v="190750-8922"/>
    <s v="Aaliyah Stone"/>
    <s v="z0o9n8e7s6"/>
    <s v="ORDINAER_AFTALE"/>
    <x v="0"/>
    <d v="2023-08-11T00:00:00"/>
    <d v="2023-11-22T00:00:00"/>
    <s v=""/>
    <d v="2023-01-22T00:00:00"/>
    <d v="2023-04-06T00:00:00"/>
    <s v=""/>
    <d v="2023-04-06T00:00:00"/>
    <m/>
    <m/>
    <m/>
    <m/>
    <n v="111111"/>
    <m/>
    <x v="0"/>
  </r>
  <r>
    <n v="1001"/>
    <n v="1001"/>
    <s v="191001-5796"/>
    <s v="Damaris Kirk"/>
    <s v="a8b7c6d5e4"/>
    <s v="PIU"/>
    <x v="0"/>
    <d v="2023-04-02T00:00:00"/>
    <d v="2023-09-01T00:00:00"/>
    <m/>
    <d v="2023-01-16T00:00:00"/>
    <d v="2023-03-31T00:00:00"/>
    <m/>
    <d v="2023-03-31T00:00:00"/>
    <m/>
    <s v="EUX"/>
    <m/>
    <m/>
    <n v="111111"/>
    <m/>
    <x v="1"/>
  </r>
  <r>
    <n v="1818"/>
    <n v="1818"/>
    <s v="191063-3252"/>
    <s v="Emerson Duarte"/>
    <s v="f0g1h2i3j4"/>
    <s v="ORDINAER_AFTALE"/>
    <x v="1"/>
    <d v="2023-03-05T00:00:00"/>
    <d v="2025-04-04T00:00:00"/>
    <d v="2023-04-03T00:00:00"/>
    <d v="2023-03-05T00:00:00"/>
    <d v="2023-04-04T00:00:00"/>
    <s v=""/>
    <d v="2022-06-28T00:00:00"/>
    <m/>
    <m/>
    <m/>
    <m/>
    <n v="111111"/>
    <m/>
    <x v="1"/>
  </r>
  <r>
    <n v="1515"/>
    <n v="1515"/>
    <s v="200154-5780"/>
    <s v="Kylie Clark"/>
    <s v="z0o9n8e7s6"/>
    <s v="PIU"/>
    <x v="0"/>
    <d v="2022-12-27T00:00:00"/>
    <d v="2025-01-29T00:00:00"/>
    <d v="2022-12-01T00:00:00"/>
    <d v="2023-01-17T00:00:00"/>
    <d v="2023-02-18T00:00:00"/>
    <s v=""/>
    <d v="2023-02-18T00:00:00"/>
    <m/>
    <m/>
    <m/>
    <m/>
    <n v="111111"/>
    <m/>
    <x v="1"/>
  </r>
  <r>
    <n v="4004"/>
    <n v="4004"/>
    <s v="200186-5975"/>
    <s v="Brylee Li"/>
    <s v="q2r1v9s8x7"/>
    <s v="ORDINAER_AFTALE"/>
    <x v="1"/>
    <d v="2023-05-05T00:00:00"/>
    <d v="2024-06-11T00:00:00"/>
    <d v="2023-03-25T00:00:00"/>
    <d v="2023-01-20T00:00:00"/>
    <d v="2023-04-04T00:00:00"/>
    <s v=""/>
    <d v="2023-04-04T00:00:00"/>
    <m/>
    <m/>
    <m/>
    <m/>
    <n v="111111"/>
    <m/>
    <x v="1"/>
  </r>
  <r>
    <n v="1515"/>
    <n v="1515"/>
    <s v="200601-4122"/>
    <s v="Isis Massey"/>
    <s v="w5e6r7t8y9"/>
    <s v="PIU"/>
    <x v="0"/>
    <d v="2023-05-14T00:00:00"/>
    <d v="2023-12-19T00:00:00"/>
    <s v=""/>
    <d v="2023-01-22T00:00:00"/>
    <d v="2023-04-06T00:00:00"/>
    <s v=""/>
    <d v="2023-04-06T00:00:00"/>
    <m/>
    <m/>
    <m/>
    <m/>
    <n v="111111"/>
    <m/>
    <x v="0"/>
  </r>
  <r>
    <n v="3003"/>
    <n v="3003"/>
    <s v="200781-4763"/>
    <s v="Elias Tanner"/>
    <s v="l3m4k5n6op"/>
    <s v="ORDINAER_AFTALE"/>
    <x v="1"/>
    <d v="2023-05-09T00:00:00"/>
    <d v="2024-06-15T00:00:00"/>
    <d v="2023-03-29T00:00:00"/>
    <d v="2023-01-24T00:00:00"/>
    <d v="2023-04-08T00:00:00"/>
    <s v=""/>
    <d v="2023-04-08T00:00:00"/>
    <m/>
    <s v="NY_MESTERLAERE"/>
    <m/>
    <m/>
    <n v="111111"/>
    <m/>
    <x v="1"/>
  </r>
  <r>
    <n v="1414"/>
    <n v="1414"/>
    <s v="200785-3618"/>
    <s v="Yesenia Martinez"/>
    <s v="k7hjw6p9lv"/>
    <s v="ORDINAER_AFTALE"/>
    <x v="0"/>
    <d v="2023-01-03T00:00:00"/>
    <d v="2025-02-06T00:00:00"/>
    <d v="2023-01-03T00:00:00"/>
    <d v="2023-01-18T00:00:00"/>
    <d v="2023-02-12T00:00:00"/>
    <s v=""/>
    <d v="2023-02-12T00:00:00"/>
    <m/>
    <m/>
    <m/>
    <m/>
    <n v="111111"/>
    <m/>
    <x v="1"/>
  </r>
  <r>
    <n v="9009"/>
    <n v="9009"/>
    <s v="200890-6251"/>
    <s v="Mya Morales"/>
    <s v="s7d8f9g0h1"/>
    <s v="ORDINAER_AFTALE"/>
    <x v="0"/>
    <d v="2023-05-05T00:00:00"/>
    <d v="2023-09-04T00:00:00"/>
    <s v=""/>
    <d v="2023-01-20T00:00:00"/>
    <d v="2023-04-04T00:00:00"/>
    <s v=""/>
    <d v="2023-04-04T00:00:00"/>
    <m/>
    <m/>
    <m/>
    <m/>
    <n v="111111"/>
    <m/>
    <x v="0"/>
  </r>
  <r>
    <n v="2525"/>
    <n v="2525"/>
    <s v="210677-3468"/>
    <s v="Karly Warner"/>
    <s v="e3g4t5i1bz"/>
    <s v="ORDINAER_AFTALE"/>
    <x v="0"/>
    <d v="2023-09-24T00:00:00"/>
    <d v="2024-02-19T00:00:00"/>
    <s v=""/>
    <d v="2023-01-20T00:00:00"/>
    <d v="2023-04-04T00:00:00"/>
    <s v=""/>
    <d v="2023-04-04T00:00:00"/>
    <m/>
    <s v="NY_MESTERLAERE"/>
    <m/>
    <m/>
    <n v="111111"/>
    <m/>
    <x v="0"/>
  </r>
  <r>
    <n v="9009"/>
    <n v="9009"/>
    <s v="220970-1884"/>
    <s v="Braydon Chang"/>
    <s v="s7d8f9g0h1"/>
    <s v="ORDINAER_AFTALE"/>
    <x v="0"/>
    <d v="2023-05-04T00:00:00"/>
    <d v="2023-09-08T00:00:00"/>
    <s v=""/>
    <d v="2023-01-24T00:00:00"/>
    <d v="2023-04-08T00:00:00"/>
    <s v=""/>
    <d v="2023-04-08T00:00:00"/>
    <m/>
    <m/>
    <m/>
    <m/>
    <n v="111111"/>
    <m/>
    <x v="0"/>
  </r>
  <r>
    <n v="2424"/>
    <n v="2424"/>
    <s v="230395-3058"/>
    <s v="Bradley Ritter"/>
    <s v="a8b7c6d5e4"/>
    <s v="PIU"/>
    <x v="0"/>
    <d v="2023-04-08T00:00:00"/>
    <d v="2023-07-08T00:00:00"/>
    <s v=""/>
    <d v="2023-01-20T00:00:00"/>
    <d v="2023-04-04T00:00:00"/>
    <s v=""/>
    <d v="2023-04-04T00:00:00"/>
    <m/>
    <m/>
    <m/>
    <m/>
    <n v="111111"/>
    <m/>
    <x v="0"/>
  </r>
  <r>
    <n v="2222"/>
    <n v="2222"/>
    <s v="230494-3624"/>
    <s v="Valeria Farmer"/>
    <s v="x9y2p4r8dq"/>
    <s v="PIU"/>
    <x v="0"/>
    <d v="2023-04-06T00:00:00"/>
    <d v="2023-09-05T00:00:00"/>
    <s v=""/>
    <d v="2023-01-20T00:00:00"/>
    <d v="2023-04-04T00:00:00"/>
    <s v=""/>
    <d v="2023-04-04T00:00:00"/>
    <m/>
    <s v="EUX"/>
    <m/>
    <m/>
    <n v="111111"/>
    <m/>
    <x v="0"/>
  </r>
  <r>
    <n v="1717"/>
    <n v="1717"/>
    <s v="230676-7261"/>
    <s v="Skyla Mays"/>
    <s v="q2r1v9s8x7"/>
    <s v="ORDINAER_AFTALE"/>
    <x v="1"/>
    <d v="2023-03-09T00:00:00"/>
    <d v="2025-04-08T00:00:00"/>
    <d v="2023-04-07T00:00:00"/>
    <d v="2023-03-09T00:00:00"/>
    <d v="2023-04-08T00:00:00"/>
    <s v=""/>
    <d v="2022-07-02T00:00:00"/>
    <m/>
    <s v="EUX"/>
    <m/>
    <m/>
    <n v="111111"/>
    <m/>
    <x v="1"/>
  </r>
  <r>
    <n v="1001"/>
    <m/>
    <s v="230897-4175"/>
    <s v="Van Williams"/>
    <s v="w5e6r7t8y9"/>
    <m/>
    <x v="0"/>
    <s v=""/>
    <s v=""/>
    <s v=""/>
    <d v="2023-01-20T00:00:00"/>
    <d v="2023-04-04T00:00:00"/>
    <s v=""/>
    <d v="2023-04-04T00:00:00"/>
    <m/>
    <m/>
    <m/>
    <m/>
    <m/>
    <m/>
    <x v="0"/>
  </r>
  <r>
    <n v="2424"/>
    <n v="2424"/>
    <s v="230953-3553"/>
    <s v="Leyla Hendrix"/>
    <s v="z0o9n8e7s6"/>
    <s v="PIU"/>
    <x v="1"/>
    <d v="2023-03-09T00:00:00"/>
    <d v="2025-04-08T00:00:00"/>
    <d v="2023-04-07T00:00:00"/>
    <d v="2023-03-09T00:00:00"/>
    <d v="2023-04-08T00:00:00"/>
    <s v=""/>
    <d v="2022-07-02T00:00:00"/>
    <m/>
    <m/>
    <m/>
    <m/>
    <n v="111111"/>
    <m/>
    <x v="1"/>
  </r>
  <r>
    <n v="8008"/>
    <m/>
    <s v="240192-6267"/>
    <s v="Kylie Knapp"/>
    <s v="x9y2p4r8dq"/>
    <m/>
    <x v="0"/>
    <s v=""/>
    <s v=""/>
    <s v=""/>
    <d v="2023-01-20T00:00:00"/>
    <d v="2023-04-04T00:00:00"/>
    <s v=""/>
    <d v="2023-04-04T00:00:00"/>
    <m/>
    <m/>
    <m/>
    <m/>
    <m/>
    <m/>
    <x v="0"/>
  </r>
  <r>
    <n v="5005"/>
    <n v="5005"/>
    <s v="240751-6988"/>
    <s v="Laney Hart"/>
    <s v="f0g1h2i3j4"/>
    <s v="ORDINAER_AFTALE"/>
    <x v="0"/>
    <d v="2023-11-14T00:00:00"/>
    <d v="2024-02-09T00:00:00"/>
    <s v=""/>
    <d v="2023-01-24T00:00:00"/>
    <d v="2023-04-08T00:00:00"/>
    <s v=""/>
    <d v="2023-04-08T00:00:00"/>
    <m/>
    <m/>
    <m/>
    <m/>
    <n v="111111"/>
    <m/>
    <x v="0"/>
  </r>
  <r>
    <n v="1414"/>
    <n v="1414"/>
    <s v="240981-7350"/>
    <s v="Christine Abbott"/>
    <s v="f0g1h2i3j4"/>
    <s v="ORDINAER_AFTALE"/>
    <x v="0"/>
    <d v="2023-05-07T00:00:00"/>
    <d v="2023-11-07T00:00:00"/>
    <s v=""/>
    <d v="2023-01-22T00:00:00"/>
    <d v="2023-04-06T00:00:00"/>
    <s v=""/>
    <d v="2023-04-06T00:00:00"/>
    <m/>
    <m/>
    <m/>
    <m/>
    <n v="111111"/>
    <m/>
    <x v="0"/>
  </r>
  <r>
    <n v="1010"/>
    <n v="1010"/>
    <s v="240997-3670"/>
    <s v="Heath Duffy"/>
    <s v="k7hjw6p9lv"/>
    <s v="ORDINAER_AFTALE"/>
    <x v="0"/>
    <d v="2023-05-09T00:00:00"/>
    <d v="2023-11-09T00:00:00"/>
    <s v=""/>
    <d v="2023-01-24T00:00:00"/>
    <d v="2023-04-08T00:00:00"/>
    <s v=""/>
    <d v="2023-04-08T00:00:00"/>
    <m/>
    <m/>
    <m/>
    <m/>
    <n v="111111"/>
    <m/>
    <x v="0"/>
  </r>
  <r>
    <n v="1212"/>
    <n v="1212"/>
    <s v="250263-1312"/>
    <s v="Jeffery Ayers"/>
    <s v="x9y2p4r8dq"/>
    <s v="PIU"/>
    <x v="0"/>
    <d v="2023-05-12T00:00:00"/>
    <d v="2023-12-17T00:00:00"/>
    <s v=""/>
    <d v="2023-01-20T00:00:00"/>
    <d v="2023-04-04T00:00:00"/>
    <s v=""/>
    <d v="2023-04-04T00:00:00"/>
    <m/>
    <m/>
    <m/>
    <m/>
    <n v="111111"/>
    <m/>
    <x v="0"/>
  </r>
  <r>
    <n v="1111"/>
    <n v="1111"/>
    <s v="250650-1779"/>
    <s v="Deanna Murillo"/>
    <s v="z0o9n8e7s6"/>
    <s v="PIU"/>
    <x v="0"/>
    <d v="2022-12-07T00:00:00"/>
    <d v="2024-12-06T00:00:00"/>
    <d v="2022-11-09T00:00:00"/>
    <d v="2023-01-15T00:00:00"/>
    <d v="2023-02-16T00:00:00"/>
    <s v=""/>
    <d v="2023-02-16T00:00:00"/>
    <m/>
    <m/>
    <m/>
    <m/>
    <n v="111111"/>
    <m/>
    <x v="1"/>
  </r>
  <r>
    <n v="1111"/>
    <n v="1111"/>
    <s v="250676-7857"/>
    <s v="Enrique Dickson"/>
    <s v="e3g4t5i1bz"/>
    <s v="ORDINAER_AFTALE"/>
    <x v="0"/>
    <d v="2023-05-05T00:00:00"/>
    <d v="2023-11-05T00:00:00"/>
    <s v=""/>
    <d v="2023-01-20T00:00:00"/>
    <d v="2023-04-04T00:00:00"/>
    <s v=""/>
    <d v="2023-04-04T00:00:00"/>
    <m/>
    <m/>
    <m/>
    <m/>
    <n v="111111"/>
    <m/>
    <x v="0"/>
  </r>
  <r>
    <n v="1313"/>
    <n v="1313"/>
    <s v="250898-8357"/>
    <s v="Libby Bryant"/>
    <s v="q2r1v9s8x7"/>
    <s v="PIU"/>
    <x v="0"/>
    <d v="2023-01-24T00:00:00"/>
    <d v="2024-06-29T00:00:00"/>
    <d v="2022-11-24T00:00:00"/>
    <d v="2023-01-24T00:00:00"/>
    <d v="2023-04-08T00:00:00"/>
    <s v=""/>
    <d v="2023-04-08T00:00:00"/>
    <m/>
    <m/>
    <m/>
    <m/>
    <n v="111111"/>
    <m/>
    <x v="1"/>
  </r>
  <r>
    <n v="2002"/>
    <n v="2002"/>
    <s v="251080-1295"/>
    <s v="Kate Faulkner"/>
    <s v="e3g4t5i1bz"/>
    <s v="PIU"/>
    <x v="0"/>
    <d v="2022-12-03T00:00:00"/>
    <d v="2023-02-02T00:00:00"/>
    <d v="2022-12-02T00:00:00"/>
    <d v="2023-01-11T00:00:00"/>
    <d v="2023-02-10T00:00:00"/>
    <s v=""/>
    <s v=""/>
    <m/>
    <m/>
    <m/>
    <m/>
    <n v="111111"/>
    <m/>
    <x v="1"/>
  </r>
  <r>
    <n v="1818"/>
    <m/>
    <s v="251267-1602"/>
    <s v="Kayden Wallace"/>
    <s v="f0g1h2i3j4"/>
    <m/>
    <x v="0"/>
    <s v=""/>
    <s v=""/>
    <s v=""/>
    <d v="2023-01-22T00:00:00"/>
    <d v="2023-04-06T00:00:00"/>
    <s v=""/>
    <d v="2023-04-06T00:00:00"/>
    <m/>
    <m/>
    <m/>
    <m/>
    <m/>
    <m/>
    <x v="0"/>
  </r>
  <r>
    <n v="2411"/>
    <n v="2411"/>
    <s v="260801-6625"/>
    <s v="Adyson Bradshaw"/>
    <s v="x9y2p4r8dq"/>
    <s v="ORDINAER_AFTALE"/>
    <x v="0"/>
    <d v="2022-12-01T00:00:00"/>
    <d v="2024-12-31T00:00:00"/>
    <d v="2022-11-28T00:00:00"/>
    <d v="2023-01-09T00:00:00"/>
    <d v="2023-02-10T00:00:00"/>
    <m/>
    <d v="2023-02-10T00:00:00"/>
    <m/>
    <m/>
    <m/>
    <m/>
    <n v="111111"/>
    <m/>
    <x v="1"/>
  </r>
  <r>
    <n v="5005"/>
    <m/>
    <s v="270290-5593"/>
    <s v="Dominique Carey"/>
    <s v="s7d8f9g0h1"/>
    <m/>
    <x v="0"/>
    <s v=""/>
    <s v=""/>
    <s v=""/>
    <d v="2023-01-18T00:00:00"/>
    <d v="2023-04-02T00:00:00"/>
    <s v=""/>
    <d v="2023-04-02T00:00:00"/>
    <m/>
    <m/>
    <m/>
    <m/>
    <m/>
    <m/>
    <x v="0"/>
  </r>
  <r>
    <n v="1313"/>
    <n v="1313"/>
    <s v="270470-7663"/>
    <s v="Shaylee Lowery"/>
    <s v="s7d8f9g0h1"/>
    <s v="ORDINAER_AFTALE"/>
    <x v="0"/>
    <d v="2022-12-21T00:00:00"/>
    <d v="2025-01-23T00:00:00"/>
    <d v="2022-11-25T00:00:00"/>
    <d v="2023-01-11T00:00:00"/>
    <d v="2023-02-12T00:00:00"/>
    <s v=""/>
    <d v="2023-02-12T00:00:00"/>
    <m/>
    <m/>
    <m/>
    <m/>
    <n v="111111"/>
    <m/>
    <x v="1"/>
  </r>
  <r>
    <n v="6006"/>
    <n v="6006"/>
    <s v="270475-3966"/>
    <s v="Hana Kirk"/>
    <s v="z0o9n8e7s6"/>
    <s v="PIU"/>
    <x v="0"/>
    <d v="2023-05-03T00:00:00"/>
    <d v="2023-09-02T00:00:00"/>
    <s v=""/>
    <d v="2023-01-18T00:00:00"/>
    <d v="2023-04-02T00:00:00"/>
    <s v=""/>
    <d v="2023-04-02T00:00:00"/>
    <m/>
    <m/>
    <m/>
    <m/>
    <n v="111111"/>
    <m/>
    <x v="0"/>
  </r>
  <r>
    <n v="1010"/>
    <n v="1010"/>
    <s v="270667-4142"/>
    <s v="Marina Weber"/>
    <s v="w5e6r7t8y9"/>
    <s v="PIU"/>
    <x v="0"/>
    <d v="2023-04-11T00:00:00"/>
    <d v="2024-04-11T00:00:00"/>
    <s v=""/>
    <d v="2023-01-18T00:00:00"/>
    <d v="2023-04-02T00:00:00"/>
    <s v=""/>
    <d v="2023-04-02T00:00:00"/>
    <m/>
    <m/>
    <m/>
    <m/>
    <n v="111111"/>
    <m/>
    <x v="0"/>
  </r>
  <r>
    <n v="7007"/>
    <n v="7007"/>
    <s v="270967-7040"/>
    <s v="Alexandra Caldwell"/>
    <s v="l3m4k5n6op"/>
    <s v="PIU"/>
    <x v="0"/>
    <d v="2023-04-28T00:00:00"/>
    <d v="2023-09-02T00:00:00"/>
    <s v=""/>
    <d v="2023-01-18T00:00:00"/>
    <d v="2023-04-02T00:00:00"/>
    <s v=""/>
    <d v="2023-04-02T00:00:00"/>
    <m/>
    <m/>
    <m/>
    <m/>
    <n v="111111"/>
    <m/>
    <x v="0"/>
  </r>
  <r>
    <n v="1001"/>
    <n v="1001"/>
    <s v="270983-7859"/>
    <s v="Justine Ellison"/>
    <s v="z0o9n8e7s6"/>
    <s v="ORDINAER_AFTALE"/>
    <x v="0"/>
    <d v="2023-08-13T00:00:00"/>
    <d v="2023-11-24T00:00:00"/>
    <s v=""/>
    <d v="2023-01-24T00:00:00"/>
    <d v="2023-04-08T00:00:00"/>
    <s v=""/>
    <d v="2023-04-08T00:00:00"/>
    <m/>
    <m/>
    <m/>
    <m/>
    <n v="111111"/>
    <m/>
    <x v="0"/>
  </r>
  <r>
    <n v="9009"/>
    <n v="9009"/>
    <s v="270993-6345"/>
    <s v="Brianna Waters"/>
    <s v="m6n1o0v7ts"/>
    <s v="PIU"/>
    <x v="0"/>
    <d v="2023-04-08T00:00:00"/>
    <d v="2023-07-08T00:00:00"/>
    <s v=""/>
    <d v="2023-01-20T00:00:00"/>
    <d v="2023-04-04T00:00:00"/>
    <s v=""/>
    <d v="2023-04-04T00:00:00"/>
    <m/>
    <m/>
    <m/>
    <m/>
    <n v="111111"/>
    <m/>
    <x v="0"/>
  </r>
  <r>
    <n v="9009"/>
    <n v="9009"/>
    <s v="271193-6060"/>
    <s v="Kira Fowler"/>
    <s v="f0g1h2i3j4"/>
    <s v="PIU"/>
    <x v="0"/>
    <d v="2023-05-10T00:00:00"/>
    <d v="2023-12-15T00:00:00"/>
    <s v=""/>
    <d v="2023-01-18T00:00:00"/>
    <d v="2023-04-02T00:00:00"/>
    <s v=""/>
    <d v="2023-04-02T00:00:00"/>
    <m/>
    <s v="EUX"/>
    <m/>
    <m/>
    <n v="111111"/>
    <m/>
    <x v="0"/>
  </r>
  <r>
    <n v="2424"/>
    <n v="2424"/>
    <s v="271282-3050"/>
    <s v="Johnathan Page"/>
    <s v="e3g4t5i1bz"/>
    <s v="PIU"/>
    <x v="0"/>
    <d v="2022-12-07T00:00:00"/>
    <d v="2023-03-16T00:00:00"/>
    <d v="2022-12-02T00:00:00"/>
    <d v="2023-01-15T00:00:00"/>
    <d v="2023-03-16T00:00:00"/>
    <d v="2023-03-16T00:00:00"/>
    <s v=""/>
    <m/>
    <m/>
    <m/>
    <m/>
    <n v="111111"/>
    <m/>
    <x v="1"/>
  </r>
  <r>
    <n v="1212"/>
    <n v="1212"/>
    <s v="280252-1214"/>
    <s v="Jasmine Fields"/>
    <s v="x9y2p4r8dq"/>
    <s v="PIU"/>
    <x v="0"/>
    <d v="2023-04-17T00:00:00"/>
    <d v="2024-04-17T00:00:00"/>
    <s v=""/>
    <d v="2023-01-24T00:00:00"/>
    <d v="2023-04-08T00:00:00"/>
    <s v=""/>
    <d v="2023-04-08T00:00:00"/>
    <m/>
    <m/>
    <m/>
    <m/>
    <n v="111111"/>
    <m/>
    <x v="0"/>
  </r>
  <r>
    <n v="8008"/>
    <n v="8008"/>
    <s v="280801-6153"/>
    <s v="Kiana Black"/>
    <s v="q2r1v9s8x7"/>
    <s v="ORDINAER_AFTALE"/>
    <x v="0"/>
    <d v="2023-05-03T00:00:00"/>
    <d v="2023-11-03T00:00:00"/>
    <s v=""/>
    <d v="2023-01-18T00:00:00"/>
    <d v="2023-04-02T00:00:00"/>
    <s v=""/>
    <d v="2023-04-02T00:00:00"/>
    <m/>
    <m/>
    <m/>
    <m/>
    <n v="111111"/>
    <m/>
    <x v="0"/>
  </r>
  <r>
    <n v="2020"/>
    <m/>
    <s v="280891-9613"/>
    <s v="Allisson Sloan"/>
    <s v="e3g4t5i1bz"/>
    <m/>
    <x v="0"/>
    <s v=""/>
    <s v=""/>
    <s v=""/>
    <d v="2022-08-16T00:00:00"/>
    <d v="2023-03-07T00:00:00"/>
    <d v="2023-03-08T00:00:00"/>
    <d v="2023-03-07T00:00:00"/>
    <m/>
    <m/>
    <m/>
    <m/>
    <m/>
    <m/>
    <x v="0"/>
  </r>
  <r>
    <n v="2020"/>
    <n v="2020"/>
    <s v="281005-8609"/>
    <s v="Brendon Maldonado"/>
    <s v="k7hjw6p9lv"/>
    <s v="PIU"/>
    <x v="0"/>
    <d v="2022-12-05T00:00:00"/>
    <d v="2025-01-04T00:00:00"/>
    <d v="2022-12-02T00:00:00"/>
    <d v="2023-01-13T00:00:00"/>
    <d v="2023-02-14T00:00:00"/>
    <s v=""/>
    <d v="2023-02-14T00:00:00"/>
    <m/>
    <m/>
    <m/>
    <m/>
    <n v="111111"/>
    <m/>
    <x v="1"/>
  </r>
  <r>
    <n v="8008"/>
    <n v="8008"/>
    <s v="281085-5447"/>
    <s v="Philip Brewer"/>
    <s v="p0o1i2u3y4"/>
    <s v="PIU"/>
    <x v="0"/>
    <d v="2022-12-05T00:00:00"/>
    <d v="2024-12-04T00:00:00"/>
    <d v="2022-11-07T00:00:00"/>
    <d v="2023-01-13T00:00:00"/>
    <d v="2023-02-14T00:00:00"/>
    <s v=""/>
    <d v="2023-02-14T00:00:00"/>
    <m/>
    <m/>
    <m/>
    <m/>
    <n v="111111"/>
    <m/>
    <x v="1"/>
  </r>
  <r>
    <n v="1717"/>
    <n v="1717"/>
    <s v="281094-4680"/>
    <s v="Layne Martin"/>
    <s v="q2r1v9s8x7"/>
    <s v="ORDINAER_AFTALE"/>
    <x v="0"/>
    <d v="2023-01-05T00:00:00"/>
    <d v="2025-02-08T00:00:00"/>
    <d v="2023-01-05T00:00:00"/>
    <d v="2023-01-20T00:00:00"/>
    <d v="2023-02-14T00:00:00"/>
    <s v=""/>
    <d v="2023-02-14T00:00:00"/>
    <m/>
    <m/>
    <m/>
    <m/>
    <n v="111111"/>
    <m/>
    <x v="1"/>
  </r>
  <r>
    <n v="1919"/>
    <n v="1919"/>
    <s v="290485-5238"/>
    <s v="Christine Harding"/>
    <s v="w5e6r7t8y9"/>
    <s v="PIU"/>
    <x v="0"/>
    <d v="2023-03-05T00:00:00"/>
    <d v="2025-04-04T00:00:00"/>
    <d v="2023-04-03T00:00:00"/>
    <d v="2022-01-21T00:00:00"/>
    <d v="2023-03-04T00:00:00"/>
    <d v="2023-03-04T00:00:00"/>
    <d v="2022-06-28T00:00:00"/>
    <m/>
    <m/>
    <m/>
    <m/>
    <n v="111111"/>
    <m/>
    <x v="0"/>
  </r>
  <r>
    <n v="1001"/>
    <n v="1001"/>
    <s v="290589-3276"/>
    <s v="Camryn Navarro"/>
    <s v="f0g1h2i3j4"/>
    <s v="PIU"/>
    <x v="0"/>
    <d v="2023-09-26T00:00:00"/>
    <d v="2024-02-21T00:00:00"/>
    <s v=""/>
    <d v="2023-01-22T00:00:00"/>
    <d v="2023-04-06T00:00:00"/>
    <s v=""/>
    <d v="2023-04-06T00:00:00"/>
    <m/>
    <m/>
    <m/>
    <m/>
    <n v="111111"/>
    <m/>
    <x v="0"/>
  </r>
  <r>
    <n v="2411"/>
    <m/>
    <s v="290706-7143"/>
    <s v="Deandre Pena"/>
    <s v="m6n1o0v7ts"/>
    <m/>
    <x v="0"/>
    <s v=""/>
    <s v=""/>
    <s v=""/>
    <d v="2023-01-22T00:00:00"/>
    <d v="2023-04-06T00:00:00"/>
    <s v=""/>
    <d v="2023-04-06T00:00:00"/>
    <m/>
    <m/>
    <m/>
    <m/>
    <m/>
    <m/>
    <x v="0"/>
  </r>
  <r>
    <n v="2121"/>
    <n v="2121"/>
    <s v="291052-2149"/>
    <s v="Leia Dawson"/>
    <s v="q2r1v9s8x7"/>
    <s v="ORDINAER_AFTALE"/>
    <x v="0"/>
    <d v="2023-04-06T00:00:00"/>
    <d v="2023-07-06T00:00:00"/>
    <s v=""/>
    <d v="2023-01-18T00:00:00"/>
    <d v="2023-04-02T00:00:00"/>
    <s v=""/>
    <d v="2023-04-02T00:00:00"/>
    <m/>
    <m/>
    <m/>
    <m/>
    <n v="111111"/>
    <m/>
    <x v="0"/>
  </r>
  <r>
    <n v="1616"/>
    <n v="1616"/>
    <s v="300455-5981"/>
    <s v="Trace Roy"/>
    <s v="x9y2p4r8dq"/>
    <s v="PIU"/>
    <x v="0"/>
    <d v="2023-03-03T00:00:00"/>
    <d v="2025-04-02T00:00:00"/>
    <d v="2023-04-01T00:00:00"/>
    <d v="2022-01-19T00:00:00"/>
    <d v="2023-03-02T00:00:00"/>
    <d v="2023-03-02T00:00:00"/>
    <d v="2022-06-26T00:00:00"/>
    <m/>
    <m/>
    <m/>
    <m/>
    <n v="111111"/>
    <m/>
    <x v="0"/>
  </r>
  <r>
    <n v="5005"/>
    <n v="5005"/>
    <s v="300479-2928"/>
    <s v="Jasmine Melton"/>
    <s v="w5e6r7t8y9"/>
    <s v="PIU"/>
    <x v="0"/>
    <d v="2022-12-05T00:00:00"/>
    <d v="2025-01-04T00:00:00"/>
    <d v="2022-12-02T00:00:00"/>
    <d v="2023-01-13T00:00:00"/>
    <d v="2023-02-14T00:00:00"/>
    <s v=""/>
    <d v="2023-02-14T00:00:00"/>
    <m/>
    <m/>
    <m/>
    <m/>
    <n v="111111"/>
    <m/>
    <x v="1"/>
  </r>
  <r>
    <n v="2424"/>
    <n v="2424"/>
    <s v="301057-4628"/>
    <s v="Deja Paul"/>
    <s v="k7hjw6p9lv"/>
    <s v="ORDINAER_AFTALE"/>
    <x v="1"/>
    <d v="2022-11-11T00:00:00"/>
    <d v="2023-01-04T00:00:00"/>
    <d v="2022-11-11T00:00:00"/>
    <d v="2022-11-11T00:00:00"/>
    <d v="2023-02-05T00:00:00"/>
    <d v="2023-02-05T00:00:00"/>
    <d v="2022-09-25T00:00:00"/>
    <m/>
    <m/>
    <m/>
    <m/>
    <n v="111111"/>
    <m/>
    <x v="1"/>
  </r>
  <r>
    <n v="9009"/>
    <n v="9009"/>
    <s v="310500-5048"/>
    <s v="Gaven Bates"/>
    <s v="m6n1o0v7ts"/>
    <s v="ORDINAER_AFTALE"/>
    <x v="0"/>
    <d v="2023-11-12T00:00:00"/>
    <d v="2024-02-07T00:00:00"/>
    <s v=""/>
    <d v="2023-01-22T00:00:00"/>
    <d v="2023-04-06T00:00:00"/>
    <s v=""/>
    <d v="2023-04-06T00:00:00"/>
    <m/>
    <m/>
    <m/>
    <m/>
    <n v="111111"/>
    <m/>
    <x v="0"/>
  </r>
  <r>
    <n v="4004"/>
    <n v="4004"/>
    <s v="311067-4368"/>
    <s v="Yusuf House"/>
    <s v="f0g1h2i3j4"/>
    <s v="ORDINAER_AFTALE"/>
    <x v="0"/>
    <d v="2023-09-28T00:00:00"/>
    <d v="2024-02-23T00:00:00"/>
    <s v=""/>
    <d v="2023-01-24T00:00:00"/>
    <d v="2023-04-08T00:00:00"/>
    <s v=""/>
    <d v="2023-04-08T00:00:00"/>
    <m/>
    <m/>
    <m/>
    <m/>
    <n v="111111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1B6A98-33C5-4674-A645-90BD3317D214}" name="Pivottabel1" cacheId="4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 chartFormat="1">
  <location ref="A3:B6" firstHeaderRow="1" firstDataRow="1" firstDataCol="1"/>
  <pivotFields count="20"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Antal af cpr_nr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AA4637-FFE9-4759-9CC4-718AE8AF3E59}" name="Pivottabel2" cacheId="4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 chartFormat="1">
  <location ref="A3:B7" firstHeaderRow="1" firstDataRow="1" firstDataCol="1"/>
  <pivotFields count="20">
    <pivotField showAll="0"/>
    <pivotField showAll="0"/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ntal af cpr_nr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77FF78-0861-49BC-AA4E-E21D0F3D3D37}" name="Pivottabel3" cacheId="8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>
  <location ref="A3:D7" firstHeaderRow="1" firstDataRow="2" firstDataCol="1"/>
  <pivotFields count="21">
    <pivotField showAll="0"/>
    <pivotField showAll="0"/>
    <pivotField dataField="1"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20"/>
  </rowFields>
  <rowItems count="3">
    <i>
      <x/>
    </i>
    <i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Antal af cpr_n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8836-3619-41D6-9C2B-317C31054A52}">
  <dimension ref="A1:U129"/>
  <sheetViews>
    <sheetView workbookViewId="0">
      <selection activeCell="E9" sqref="E9"/>
    </sheetView>
  </sheetViews>
  <sheetFormatPr defaultRowHeight="14.5" x14ac:dyDescent="0.35"/>
  <cols>
    <col min="8" max="14" width="10.08984375" bestFit="1" customWidth="1"/>
  </cols>
  <sheetData>
    <row r="1" spans="1:2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294</v>
      </c>
    </row>
    <row r="2" spans="1:21" x14ac:dyDescent="0.35">
      <c r="A2">
        <v>2323</v>
      </c>
      <c r="C2" t="s">
        <v>69</v>
      </c>
      <c r="D2" t="s">
        <v>194</v>
      </c>
      <c r="E2" t="s">
        <v>273</v>
      </c>
      <c r="G2" t="s">
        <v>284</v>
      </c>
      <c r="H2" s="1" t="s">
        <v>288</v>
      </c>
      <c r="I2" s="1" t="s">
        <v>288</v>
      </c>
      <c r="J2" s="1" t="s">
        <v>288</v>
      </c>
      <c r="K2" s="1">
        <v>44946</v>
      </c>
      <c r="L2" s="1">
        <v>45020</v>
      </c>
      <c r="M2" s="1" t="s">
        <v>288</v>
      </c>
      <c r="N2" s="1">
        <v>45020</v>
      </c>
      <c r="U2" t="b">
        <f>J2&lt;L2</f>
        <v>0</v>
      </c>
    </row>
    <row r="3" spans="1:21" x14ac:dyDescent="0.35">
      <c r="A3">
        <v>2002</v>
      </c>
      <c r="B3">
        <v>2002</v>
      </c>
      <c r="C3" t="s">
        <v>129</v>
      </c>
      <c r="D3" t="s">
        <v>254</v>
      </c>
      <c r="E3" t="s">
        <v>275</v>
      </c>
      <c r="F3" t="s">
        <v>283</v>
      </c>
      <c r="G3" t="str">
        <f>IF(AND(K3&lt;=J3,L3&gt;=J3),"J","N")</f>
        <v>N</v>
      </c>
      <c r="H3" s="1">
        <v>45024</v>
      </c>
      <c r="I3" s="1">
        <v>45115</v>
      </c>
      <c r="J3" s="1" t="s">
        <v>288</v>
      </c>
      <c r="K3" s="1">
        <v>44946</v>
      </c>
      <c r="L3" s="1">
        <v>45020</v>
      </c>
      <c r="M3" s="1" t="s">
        <v>288</v>
      </c>
      <c r="N3" s="1">
        <v>45020</v>
      </c>
      <c r="S3">
        <v>111111</v>
      </c>
      <c r="U3" t="b">
        <f t="shared" ref="U3:U66" si="0">J3&lt;L3</f>
        <v>0</v>
      </c>
    </row>
    <row r="4" spans="1:21" x14ac:dyDescent="0.35">
      <c r="A4">
        <v>2222</v>
      </c>
      <c r="B4">
        <v>2222</v>
      </c>
      <c r="C4" t="s">
        <v>41</v>
      </c>
      <c r="D4" t="s">
        <v>166</v>
      </c>
      <c r="E4" t="s">
        <v>278</v>
      </c>
      <c r="F4" t="s">
        <v>285</v>
      </c>
      <c r="G4" t="str">
        <f>IF(AND(K4&lt;=J4,L4&gt;=J4),"J","N")</f>
        <v>N</v>
      </c>
      <c r="H4" s="1">
        <v>45147</v>
      </c>
      <c r="I4" s="1">
        <v>45250</v>
      </c>
      <c r="J4" s="1" t="s">
        <v>288</v>
      </c>
      <c r="K4" s="1">
        <v>44946</v>
      </c>
      <c r="L4" s="1">
        <v>45020</v>
      </c>
      <c r="M4" s="1" t="s">
        <v>288</v>
      </c>
      <c r="N4" s="1">
        <v>45020</v>
      </c>
      <c r="S4">
        <v>111111</v>
      </c>
      <c r="U4" t="b">
        <f t="shared" si="0"/>
        <v>0</v>
      </c>
    </row>
    <row r="5" spans="1:21" x14ac:dyDescent="0.35">
      <c r="A5">
        <v>2222</v>
      </c>
      <c r="B5">
        <v>2222</v>
      </c>
      <c r="C5" t="s">
        <v>122</v>
      </c>
      <c r="D5" t="s">
        <v>247</v>
      </c>
      <c r="E5" t="s">
        <v>273</v>
      </c>
      <c r="F5" t="s">
        <v>285</v>
      </c>
      <c r="G5" t="str">
        <f>IF(AND(K5&lt;=J5,L5&gt;=J5),"J","N")</f>
        <v>N</v>
      </c>
      <c r="H5" s="1">
        <v>44922</v>
      </c>
      <c r="I5" s="1">
        <v>45686</v>
      </c>
      <c r="J5" s="1">
        <v>44896</v>
      </c>
      <c r="K5" s="1">
        <v>44943</v>
      </c>
      <c r="L5" s="1">
        <v>44975</v>
      </c>
      <c r="M5" s="1" t="s">
        <v>288</v>
      </c>
      <c r="N5" s="1">
        <v>44975</v>
      </c>
      <c r="S5">
        <v>111111</v>
      </c>
      <c r="U5" t="b">
        <f t="shared" si="0"/>
        <v>1</v>
      </c>
    </row>
    <row r="6" spans="1:21" x14ac:dyDescent="0.35">
      <c r="A6">
        <v>1919</v>
      </c>
      <c r="B6">
        <v>1919</v>
      </c>
      <c r="C6" t="s">
        <v>119</v>
      </c>
      <c r="D6" t="s">
        <v>244</v>
      </c>
      <c r="E6" t="s">
        <v>270</v>
      </c>
      <c r="F6" t="s">
        <v>283</v>
      </c>
      <c r="G6" t="str">
        <f>IF(AND(K6&lt;=J6,L6&gt;=J6),"J","N")</f>
        <v>N</v>
      </c>
      <c r="H6" s="1">
        <v>45033</v>
      </c>
      <c r="I6" s="1">
        <v>45399</v>
      </c>
      <c r="J6" s="1" t="s">
        <v>288</v>
      </c>
      <c r="K6" s="1">
        <v>44950</v>
      </c>
      <c r="L6" s="1">
        <v>45024</v>
      </c>
      <c r="M6" s="1" t="s">
        <v>288</v>
      </c>
      <c r="N6" s="1">
        <v>45024</v>
      </c>
      <c r="S6">
        <v>111111</v>
      </c>
      <c r="U6" t="b">
        <f t="shared" si="0"/>
        <v>0</v>
      </c>
    </row>
    <row r="7" spans="1:21" x14ac:dyDescent="0.35">
      <c r="A7">
        <v>2020</v>
      </c>
      <c r="C7" t="s">
        <v>39</v>
      </c>
      <c r="D7" t="s">
        <v>164</v>
      </c>
      <c r="E7" t="s">
        <v>276</v>
      </c>
      <c r="G7" t="s">
        <v>284</v>
      </c>
      <c r="H7" s="1" t="s">
        <v>288</v>
      </c>
      <c r="I7" s="1" t="s">
        <v>288</v>
      </c>
      <c r="J7" s="1" t="s">
        <v>288</v>
      </c>
      <c r="K7" s="1">
        <v>44944</v>
      </c>
      <c r="L7" s="1">
        <v>45018</v>
      </c>
      <c r="M7" s="1" t="s">
        <v>288</v>
      </c>
      <c r="N7" s="1">
        <v>45018</v>
      </c>
      <c r="U7" t="b">
        <f t="shared" si="0"/>
        <v>0</v>
      </c>
    </row>
    <row r="8" spans="1:21" x14ac:dyDescent="0.35">
      <c r="A8">
        <v>1220</v>
      </c>
      <c r="B8">
        <v>1220</v>
      </c>
      <c r="C8" t="s">
        <v>127</v>
      </c>
      <c r="D8" t="s">
        <v>252</v>
      </c>
      <c r="E8" t="s">
        <v>278</v>
      </c>
      <c r="F8" t="s">
        <v>285</v>
      </c>
      <c r="G8" t="str">
        <f>IF(AND(K8&lt;=J8,L8&gt;=J8),"J","N")</f>
        <v>N</v>
      </c>
      <c r="H8" s="1">
        <v>44904</v>
      </c>
      <c r="I8" s="1">
        <v>45003</v>
      </c>
      <c r="J8" s="1">
        <v>44899</v>
      </c>
      <c r="K8" s="1">
        <v>44943</v>
      </c>
      <c r="L8" s="1">
        <v>45003</v>
      </c>
      <c r="M8" s="1">
        <v>45003</v>
      </c>
      <c r="N8" s="1" t="s">
        <v>288</v>
      </c>
      <c r="P8" t="s">
        <v>286</v>
      </c>
      <c r="S8">
        <v>111111</v>
      </c>
      <c r="U8" t="b">
        <f t="shared" si="0"/>
        <v>1</v>
      </c>
    </row>
    <row r="9" spans="1:21" x14ac:dyDescent="0.35">
      <c r="A9">
        <v>1212</v>
      </c>
      <c r="C9" t="s">
        <v>31</v>
      </c>
      <c r="D9" t="s">
        <v>156</v>
      </c>
      <c r="E9" t="s">
        <v>281</v>
      </c>
      <c r="G9" t="s">
        <v>284</v>
      </c>
      <c r="H9" s="1" t="s">
        <v>288</v>
      </c>
      <c r="I9" s="1" t="s">
        <v>288</v>
      </c>
      <c r="J9" s="1" t="s">
        <v>288</v>
      </c>
      <c r="K9" s="1">
        <v>44944</v>
      </c>
      <c r="L9" s="1">
        <v>45018</v>
      </c>
      <c r="M9" s="1" t="s">
        <v>288</v>
      </c>
      <c r="N9" s="1">
        <v>45018</v>
      </c>
      <c r="U9" t="b">
        <f t="shared" si="0"/>
        <v>0</v>
      </c>
    </row>
    <row r="10" spans="1:21" x14ac:dyDescent="0.35">
      <c r="A10">
        <v>6006</v>
      </c>
      <c r="B10">
        <v>6006</v>
      </c>
      <c r="C10" t="s">
        <v>106</v>
      </c>
      <c r="D10" t="s">
        <v>231</v>
      </c>
      <c r="E10" t="s">
        <v>270</v>
      </c>
      <c r="F10" t="s">
        <v>283</v>
      </c>
      <c r="G10" t="str">
        <f>IF(AND(K10&lt;=J10,L10&gt;=J10),"J","N")</f>
        <v>N</v>
      </c>
      <c r="H10" s="1">
        <v>44900</v>
      </c>
      <c r="I10" s="1">
        <v>44999</v>
      </c>
      <c r="J10" s="1">
        <v>44895</v>
      </c>
      <c r="K10" s="1">
        <v>44939</v>
      </c>
      <c r="L10" s="1">
        <v>44999</v>
      </c>
      <c r="M10" s="1">
        <v>44999</v>
      </c>
      <c r="N10" s="1" t="s">
        <v>288</v>
      </c>
      <c r="S10">
        <v>111111</v>
      </c>
      <c r="U10" t="b">
        <f t="shared" si="0"/>
        <v>1</v>
      </c>
    </row>
    <row r="11" spans="1:21" x14ac:dyDescent="0.35">
      <c r="A11">
        <v>8008</v>
      </c>
      <c r="B11">
        <v>8008</v>
      </c>
      <c r="C11" t="s">
        <v>81</v>
      </c>
      <c r="D11" t="s">
        <v>206</v>
      </c>
      <c r="E11" t="s">
        <v>272</v>
      </c>
      <c r="F11" t="s">
        <v>283</v>
      </c>
      <c r="G11" t="str">
        <f>IF(AND(K11&lt;=J11,L11&gt;=J11),"J","N")</f>
        <v>N</v>
      </c>
      <c r="H11" s="1">
        <v>44902</v>
      </c>
      <c r="I11" s="1">
        <v>44963</v>
      </c>
      <c r="J11" s="1">
        <v>44901</v>
      </c>
      <c r="K11" s="1">
        <v>44941</v>
      </c>
      <c r="L11" s="1">
        <v>44971</v>
      </c>
      <c r="M11" s="1" t="s">
        <v>288</v>
      </c>
      <c r="N11" s="1" t="s">
        <v>288</v>
      </c>
      <c r="S11">
        <v>111111</v>
      </c>
      <c r="U11" t="b">
        <f t="shared" si="0"/>
        <v>1</v>
      </c>
    </row>
    <row r="12" spans="1:21" x14ac:dyDescent="0.35">
      <c r="A12">
        <v>7007</v>
      </c>
      <c r="B12">
        <v>7007</v>
      </c>
      <c r="C12" t="s">
        <v>134</v>
      </c>
      <c r="D12" t="s">
        <v>259</v>
      </c>
      <c r="E12" t="s">
        <v>280</v>
      </c>
      <c r="F12" t="s">
        <v>283</v>
      </c>
      <c r="G12" t="str">
        <f>IF(AND(K12&lt;=J12,L12&gt;=J12),"J","N")</f>
        <v>N</v>
      </c>
      <c r="H12" s="1">
        <v>44904</v>
      </c>
      <c r="I12" s="1">
        <v>45634</v>
      </c>
      <c r="J12" s="1">
        <v>44876</v>
      </c>
      <c r="K12" s="1">
        <v>44943</v>
      </c>
      <c r="L12" s="1">
        <v>44975</v>
      </c>
      <c r="M12" s="1" t="s">
        <v>288</v>
      </c>
      <c r="N12" s="1">
        <v>44975</v>
      </c>
      <c r="P12" t="s">
        <v>287</v>
      </c>
      <c r="S12">
        <v>111111</v>
      </c>
      <c r="U12" t="b">
        <f t="shared" si="0"/>
        <v>1</v>
      </c>
    </row>
    <row r="13" spans="1:21" x14ac:dyDescent="0.35">
      <c r="A13">
        <v>1111</v>
      </c>
      <c r="C13" t="s">
        <v>30</v>
      </c>
      <c r="D13" t="s">
        <v>155</v>
      </c>
      <c r="E13" t="s">
        <v>280</v>
      </c>
      <c r="G13" t="s">
        <v>284</v>
      </c>
      <c r="H13" s="1" t="s">
        <v>288</v>
      </c>
      <c r="I13" s="1" t="s">
        <v>288</v>
      </c>
      <c r="J13" s="1" t="s">
        <v>288</v>
      </c>
      <c r="K13" s="1">
        <v>44783</v>
      </c>
      <c r="L13" s="1">
        <v>44986</v>
      </c>
      <c r="M13" s="1">
        <v>44987</v>
      </c>
      <c r="N13" s="1">
        <v>44986</v>
      </c>
      <c r="U13" t="b">
        <f t="shared" si="0"/>
        <v>0</v>
      </c>
    </row>
    <row r="14" spans="1:21" x14ac:dyDescent="0.35">
      <c r="A14">
        <v>1313</v>
      </c>
      <c r="B14">
        <v>1313</v>
      </c>
      <c r="C14" t="s">
        <v>59</v>
      </c>
      <c r="D14" t="s">
        <v>184</v>
      </c>
      <c r="E14" t="s">
        <v>273</v>
      </c>
      <c r="F14" t="s">
        <v>283</v>
      </c>
      <c r="G14" t="str">
        <f t="shared" ref="G14:G44" si="1">IF(AND(K14&lt;=J14,L14&gt;=J14),"J","N")</f>
        <v>N</v>
      </c>
      <c r="H14" s="1">
        <v>45029</v>
      </c>
      <c r="I14" s="1">
        <v>45395</v>
      </c>
      <c r="J14" s="1" t="s">
        <v>288</v>
      </c>
      <c r="K14" s="1">
        <v>44946</v>
      </c>
      <c r="L14" s="1">
        <v>45020</v>
      </c>
      <c r="M14" s="1" t="s">
        <v>288</v>
      </c>
      <c r="N14" s="1">
        <v>45020</v>
      </c>
      <c r="P14" t="s">
        <v>286</v>
      </c>
      <c r="S14">
        <v>111111</v>
      </c>
      <c r="U14" t="b">
        <f t="shared" si="0"/>
        <v>0</v>
      </c>
    </row>
    <row r="15" spans="1:21" x14ac:dyDescent="0.35">
      <c r="A15">
        <v>2411</v>
      </c>
      <c r="B15">
        <v>2411</v>
      </c>
      <c r="C15" t="s">
        <v>72</v>
      </c>
      <c r="D15" t="s">
        <v>197</v>
      </c>
      <c r="E15" t="s">
        <v>276</v>
      </c>
      <c r="F15" t="s">
        <v>285</v>
      </c>
      <c r="G15" t="str">
        <f t="shared" si="1"/>
        <v>N</v>
      </c>
      <c r="H15" s="1">
        <v>45039</v>
      </c>
      <c r="I15" s="1">
        <v>45345</v>
      </c>
      <c r="J15" s="1" t="s">
        <v>288</v>
      </c>
      <c r="K15" s="1">
        <v>44948</v>
      </c>
      <c r="L15" s="1">
        <v>45022</v>
      </c>
      <c r="M15" s="1" t="s">
        <v>288</v>
      </c>
      <c r="N15" s="1">
        <v>45022</v>
      </c>
      <c r="S15">
        <v>111111</v>
      </c>
      <c r="U15" t="b">
        <f t="shared" si="0"/>
        <v>0</v>
      </c>
    </row>
    <row r="16" spans="1:21" x14ac:dyDescent="0.35">
      <c r="A16">
        <v>2323</v>
      </c>
      <c r="B16">
        <v>2323</v>
      </c>
      <c r="C16" t="s">
        <v>96</v>
      </c>
      <c r="D16" t="s">
        <v>221</v>
      </c>
      <c r="E16" t="s">
        <v>270</v>
      </c>
      <c r="F16" t="s">
        <v>285</v>
      </c>
      <c r="G16" t="str">
        <f t="shared" si="1"/>
        <v>N</v>
      </c>
      <c r="H16" s="1">
        <v>44902</v>
      </c>
      <c r="I16" s="1">
        <v>45663</v>
      </c>
      <c r="J16" s="1">
        <v>44899</v>
      </c>
      <c r="K16" s="1">
        <v>44941</v>
      </c>
      <c r="L16" s="1">
        <v>44973</v>
      </c>
      <c r="M16" s="1" t="s">
        <v>288</v>
      </c>
      <c r="N16" s="1">
        <v>44973</v>
      </c>
      <c r="S16">
        <v>111111</v>
      </c>
      <c r="U16" t="b">
        <f t="shared" si="0"/>
        <v>1</v>
      </c>
    </row>
    <row r="17" spans="1:21" x14ac:dyDescent="0.35">
      <c r="A17">
        <v>1616</v>
      </c>
      <c r="B17">
        <v>1616</v>
      </c>
      <c r="C17" t="s">
        <v>89</v>
      </c>
      <c r="D17" t="s">
        <v>214</v>
      </c>
      <c r="E17" t="s">
        <v>276</v>
      </c>
      <c r="F17" t="s">
        <v>283</v>
      </c>
      <c r="G17" t="str">
        <f t="shared" si="1"/>
        <v>N</v>
      </c>
      <c r="H17" s="1">
        <v>45031</v>
      </c>
      <c r="I17" s="1">
        <v>45397</v>
      </c>
      <c r="J17" s="1" t="s">
        <v>288</v>
      </c>
      <c r="K17" s="1">
        <v>44948</v>
      </c>
      <c r="L17" s="1">
        <v>45022</v>
      </c>
      <c r="M17" s="1" t="s">
        <v>288</v>
      </c>
      <c r="N17" s="1">
        <v>45022</v>
      </c>
      <c r="S17">
        <v>111111</v>
      </c>
      <c r="U17" t="b">
        <f t="shared" si="0"/>
        <v>0</v>
      </c>
    </row>
    <row r="18" spans="1:21" x14ac:dyDescent="0.35">
      <c r="A18">
        <v>1414</v>
      </c>
      <c r="B18">
        <v>1414</v>
      </c>
      <c r="C18" t="s">
        <v>114</v>
      </c>
      <c r="D18" t="s">
        <v>239</v>
      </c>
      <c r="E18" t="s">
        <v>278</v>
      </c>
      <c r="F18" t="s">
        <v>283</v>
      </c>
      <c r="G18" t="str">
        <f t="shared" si="1"/>
        <v>N</v>
      </c>
      <c r="H18" s="1">
        <v>44904</v>
      </c>
      <c r="I18" s="1">
        <v>45634</v>
      </c>
      <c r="J18" s="1">
        <v>44876</v>
      </c>
      <c r="K18" s="1">
        <v>44943</v>
      </c>
      <c r="L18" s="1">
        <v>44975</v>
      </c>
      <c r="M18" s="1" t="s">
        <v>288</v>
      </c>
      <c r="N18" s="1">
        <v>44975</v>
      </c>
      <c r="S18">
        <v>111111</v>
      </c>
      <c r="U18" t="b">
        <f t="shared" si="0"/>
        <v>1</v>
      </c>
    </row>
    <row r="19" spans="1:21" x14ac:dyDescent="0.35">
      <c r="A19">
        <v>1919</v>
      </c>
      <c r="B19">
        <v>1919</v>
      </c>
      <c r="C19" t="s">
        <v>92</v>
      </c>
      <c r="D19" t="s">
        <v>217</v>
      </c>
      <c r="E19" t="s">
        <v>279</v>
      </c>
      <c r="F19" t="s">
        <v>283</v>
      </c>
      <c r="G19" t="str">
        <f t="shared" si="1"/>
        <v>N</v>
      </c>
      <c r="H19" s="1">
        <v>44920</v>
      </c>
      <c r="I19" s="1">
        <v>45684</v>
      </c>
      <c r="J19" s="1">
        <v>44894</v>
      </c>
      <c r="K19" s="1">
        <v>44941</v>
      </c>
      <c r="L19" s="1">
        <v>44973</v>
      </c>
      <c r="M19" s="1" t="s">
        <v>288</v>
      </c>
      <c r="N19" s="1">
        <v>44973</v>
      </c>
      <c r="P19" t="s">
        <v>286</v>
      </c>
      <c r="S19">
        <v>111111</v>
      </c>
      <c r="U19" t="b">
        <f t="shared" si="0"/>
        <v>1</v>
      </c>
    </row>
    <row r="20" spans="1:21" x14ac:dyDescent="0.35">
      <c r="A20">
        <v>5005</v>
      </c>
      <c r="B20">
        <v>5005</v>
      </c>
      <c r="C20" t="s">
        <v>51</v>
      </c>
      <c r="D20" t="s">
        <v>176</v>
      </c>
      <c r="E20" t="s">
        <v>278</v>
      </c>
      <c r="F20" t="s">
        <v>283</v>
      </c>
      <c r="G20" t="str">
        <f t="shared" si="1"/>
        <v>N</v>
      </c>
      <c r="H20" s="1">
        <v>44900</v>
      </c>
      <c r="I20" s="1">
        <v>44961</v>
      </c>
      <c r="J20" s="1">
        <v>44899</v>
      </c>
      <c r="K20" s="1">
        <v>44939</v>
      </c>
      <c r="L20" s="1">
        <v>44969</v>
      </c>
      <c r="M20" s="1" t="s">
        <v>288</v>
      </c>
      <c r="N20" s="1" t="s">
        <v>288</v>
      </c>
      <c r="S20">
        <v>111111</v>
      </c>
      <c r="U20" t="b">
        <f t="shared" si="0"/>
        <v>1</v>
      </c>
    </row>
    <row r="21" spans="1:21" x14ac:dyDescent="0.35">
      <c r="A21">
        <v>7007</v>
      </c>
      <c r="B21">
        <v>7007</v>
      </c>
      <c r="C21" t="s">
        <v>80</v>
      </c>
      <c r="D21" t="s">
        <v>205</v>
      </c>
      <c r="E21" t="s">
        <v>271</v>
      </c>
      <c r="F21" t="s">
        <v>285</v>
      </c>
      <c r="G21" t="str">
        <f t="shared" si="1"/>
        <v>J</v>
      </c>
      <c r="H21" s="1">
        <v>45053</v>
      </c>
      <c r="I21" s="1">
        <v>45456</v>
      </c>
      <c r="J21" s="1">
        <v>45012</v>
      </c>
      <c r="K21" s="1">
        <v>44948</v>
      </c>
      <c r="L21" s="1">
        <v>45022</v>
      </c>
      <c r="M21" s="1" t="s">
        <v>288</v>
      </c>
      <c r="N21" s="1">
        <v>45022</v>
      </c>
      <c r="S21">
        <v>111111</v>
      </c>
      <c r="U21" t="b">
        <f t="shared" si="0"/>
        <v>1</v>
      </c>
    </row>
    <row r="22" spans="1:21" x14ac:dyDescent="0.35">
      <c r="A22">
        <v>7007</v>
      </c>
      <c r="B22">
        <v>7007</v>
      </c>
      <c r="C22" t="s">
        <v>53</v>
      </c>
      <c r="D22" t="s">
        <v>178</v>
      </c>
      <c r="E22" t="s">
        <v>280</v>
      </c>
      <c r="F22" t="s">
        <v>283</v>
      </c>
      <c r="G22" t="str">
        <f t="shared" si="1"/>
        <v>N</v>
      </c>
      <c r="H22" s="1">
        <v>44946</v>
      </c>
      <c r="I22" s="1">
        <v>45468</v>
      </c>
      <c r="J22" s="1">
        <v>44885</v>
      </c>
      <c r="K22" s="1">
        <v>44946</v>
      </c>
      <c r="L22" s="1">
        <v>45020</v>
      </c>
      <c r="M22" s="1" t="s">
        <v>288</v>
      </c>
      <c r="N22" s="1">
        <v>45020</v>
      </c>
      <c r="S22">
        <v>111111</v>
      </c>
      <c r="U22" t="b">
        <f t="shared" si="0"/>
        <v>1</v>
      </c>
    </row>
    <row r="23" spans="1:21" x14ac:dyDescent="0.35">
      <c r="A23">
        <v>1616</v>
      </c>
      <c r="B23">
        <v>1616</v>
      </c>
      <c r="C23" t="s">
        <v>116</v>
      </c>
      <c r="D23" t="s">
        <v>241</v>
      </c>
      <c r="E23" t="s">
        <v>280</v>
      </c>
      <c r="F23" t="s">
        <v>285</v>
      </c>
      <c r="G23" t="str">
        <f t="shared" si="1"/>
        <v>N</v>
      </c>
      <c r="H23" s="1">
        <v>45050</v>
      </c>
      <c r="I23" s="1">
        <v>45177</v>
      </c>
      <c r="J23" s="1" t="s">
        <v>288</v>
      </c>
      <c r="K23" s="1">
        <v>44950</v>
      </c>
      <c r="L23" s="1">
        <v>45024</v>
      </c>
      <c r="M23" s="1" t="s">
        <v>288</v>
      </c>
      <c r="N23" s="1">
        <v>45024</v>
      </c>
      <c r="S23">
        <v>111111</v>
      </c>
      <c r="U23" t="b">
        <f t="shared" si="0"/>
        <v>0</v>
      </c>
    </row>
    <row r="24" spans="1:21" x14ac:dyDescent="0.35">
      <c r="A24">
        <v>3003</v>
      </c>
      <c r="B24">
        <v>3003</v>
      </c>
      <c r="C24" t="s">
        <v>49</v>
      </c>
      <c r="D24" t="s">
        <v>174</v>
      </c>
      <c r="E24" t="s">
        <v>276</v>
      </c>
      <c r="F24" t="s">
        <v>283</v>
      </c>
      <c r="G24" t="str">
        <f t="shared" si="1"/>
        <v>N</v>
      </c>
      <c r="H24" s="1">
        <v>45020</v>
      </c>
      <c r="I24" s="1">
        <v>45111</v>
      </c>
      <c r="J24" s="1"/>
      <c r="K24" s="1">
        <v>44942</v>
      </c>
      <c r="L24" s="1">
        <v>45016</v>
      </c>
      <c r="M24" s="1"/>
      <c r="N24" s="1">
        <v>45016</v>
      </c>
      <c r="P24" t="s">
        <v>287</v>
      </c>
      <c r="S24">
        <v>111111</v>
      </c>
      <c r="U24" t="b">
        <f t="shared" si="0"/>
        <v>1</v>
      </c>
    </row>
    <row r="25" spans="1:21" x14ac:dyDescent="0.35">
      <c r="A25">
        <v>2121</v>
      </c>
      <c r="B25">
        <v>2121</v>
      </c>
      <c r="C25" t="s">
        <v>67</v>
      </c>
      <c r="D25" t="s">
        <v>192</v>
      </c>
      <c r="E25" t="s">
        <v>271</v>
      </c>
      <c r="F25" t="s">
        <v>285</v>
      </c>
      <c r="G25" t="str">
        <f t="shared" si="1"/>
        <v>N</v>
      </c>
      <c r="H25" s="1">
        <v>44900</v>
      </c>
      <c r="I25" s="1">
        <v>44999</v>
      </c>
      <c r="J25" s="1">
        <v>44895</v>
      </c>
      <c r="K25" s="1">
        <v>44939</v>
      </c>
      <c r="L25" s="1">
        <v>44999</v>
      </c>
      <c r="M25" s="1">
        <v>44999</v>
      </c>
      <c r="N25" s="1" t="s">
        <v>288</v>
      </c>
      <c r="S25">
        <v>111111</v>
      </c>
      <c r="U25" t="b">
        <f t="shared" si="0"/>
        <v>1</v>
      </c>
    </row>
    <row r="26" spans="1:21" x14ac:dyDescent="0.35">
      <c r="A26">
        <v>1919</v>
      </c>
      <c r="B26">
        <v>1919</v>
      </c>
      <c r="C26" t="s">
        <v>38</v>
      </c>
      <c r="D26" t="s">
        <v>163</v>
      </c>
      <c r="E26" t="s">
        <v>275</v>
      </c>
      <c r="F26" t="s">
        <v>283</v>
      </c>
      <c r="G26" t="str">
        <f t="shared" si="1"/>
        <v>N</v>
      </c>
      <c r="H26" s="1">
        <v>45020</v>
      </c>
      <c r="I26" s="1">
        <v>45172</v>
      </c>
      <c r="J26" s="1" t="s">
        <v>288</v>
      </c>
      <c r="K26" s="1">
        <v>44944</v>
      </c>
      <c r="L26" s="1">
        <v>45018</v>
      </c>
      <c r="M26" s="1" t="s">
        <v>288</v>
      </c>
      <c r="N26" s="1">
        <v>45018</v>
      </c>
      <c r="S26">
        <v>111111</v>
      </c>
      <c r="U26" t="b">
        <f t="shared" si="0"/>
        <v>0</v>
      </c>
    </row>
    <row r="27" spans="1:21" x14ac:dyDescent="0.35">
      <c r="A27">
        <v>1212</v>
      </c>
      <c r="B27">
        <v>1212</v>
      </c>
      <c r="C27" t="s">
        <v>112</v>
      </c>
      <c r="D27" t="s">
        <v>237</v>
      </c>
      <c r="E27" t="s">
        <v>276</v>
      </c>
      <c r="F27" t="s">
        <v>283</v>
      </c>
      <c r="G27" t="str">
        <f t="shared" si="1"/>
        <v>N</v>
      </c>
      <c r="H27" s="1">
        <v>45244</v>
      </c>
      <c r="I27" s="1">
        <v>45331</v>
      </c>
      <c r="J27" s="1" t="s">
        <v>288</v>
      </c>
      <c r="K27" s="1">
        <v>44950</v>
      </c>
      <c r="L27" s="1">
        <v>45024</v>
      </c>
      <c r="M27" s="1" t="s">
        <v>288</v>
      </c>
      <c r="N27" s="1">
        <v>45024</v>
      </c>
      <c r="S27">
        <v>111111</v>
      </c>
      <c r="U27" t="b">
        <f t="shared" si="0"/>
        <v>0</v>
      </c>
    </row>
    <row r="28" spans="1:21" x14ac:dyDescent="0.35">
      <c r="A28">
        <v>4004</v>
      </c>
      <c r="B28">
        <v>4004</v>
      </c>
      <c r="C28" t="s">
        <v>23</v>
      </c>
      <c r="D28" t="s">
        <v>148</v>
      </c>
      <c r="E28" t="s">
        <v>273</v>
      </c>
      <c r="F28" t="s">
        <v>283</v>
      </c>
      <c r="G28" t="str">
        <f t="shared" si="1"/>
        <v>N</v>
      </c>
      <c r="H28" s="1">
        <v>44944</v>
      </c>
      <c r="I28" s="1">
        <v>45466</v>
      </c>
      <c r="J28" s="1">
        <v>44883</v>
      </c>
      <c r="K28" s="1">
        <v>44944</v>
      </c>
      <c r="L28" s="1">
        <v>45018</v>
      </c>
      <c r="M28" s="1" t="s">
        <v>288</v>
      </c>
      <c r="N28" s="1">
        <v>45018</v>
      </c>
      <c r="P28" t="s">
        <v>287</v>
      </c>
      <c r="S28">
        <v>111111</v>
      </c>
      <c r="U28" t="b">
        <f t="shared" si="0"/>
        <v>1</v>
      </c>
    </row>
    <row r="29" spans="1:21" x14ac:dyDescent="0.35">
      <c r="A29">
        <v>2002</v>
      </c>
      <c r="B29">
        <v>2002</v>
      </c>
      <c r="C29" t="s">
        <v>102</v>
      </c>
      <c r="D29" t="s">
        <v>227</v>
      </c>
      <c r="E29" t="s">
        <v>276</v>
      </c>
      <c r="F29" t="s">
        <v>285</v>
      </c>
      <c r="G29" t="str">
        <f t="shared" si="1"/>
        <v>N</v>
      </c>
      <c r="H29" s="1">
        <v>45041</v>
      </c>
      <c r="I29" s="1">
        <v>45347</v>
      </c>
      <c r="J29" s="1" t="s">
        <v>288</v>
      </c>
      <c r="K29" s="1">
        <v>44950</v>
      </c>
      <c r="L29" s="1">
        <v>45024</v>
      </c>
      <c r="M29" s="1" t="s">
        <v>288</v>
      </c>
      <c r="N29" s="1">
        <v>45024</v>
      </c>
      <c r="S29">
        <v>111111</v>
      </c>
      <c r="U29" t="b">
        <f t="shared" si="0"/>
        <v>0</v>
      </c>
    </row>
    <row r="30" spans="1:21" x14ac:dyDescent="0.35">
      <c r="A30">
        <v>8008</v>
      </c>
      <c r="B30">
        <v>8008</v>
      </c>
      <c r="C30" t="s">
        <v>135</v>
      </c>
      <c r="D30" t="s">
        <v>260</v>
      </c>
      <c r="E30" t="s">
        <v>281</v>
      </c>
      <c r="F30" t="s">
        <v>285</v>
      </c>
      <c r="G30" t="str">
        <f t="shared" si="1"/>
        <v>N</v>
      </c>
      <c r="H30" s="1">
        <v>45055</v>
      </c>
      <c r="I30" s="1">
        <v>45177</v>
      </c>
      <c r="J30" s="1" t="s">
        <v>288</v>
      </c>
      <c r="K30" s="1">
        <v>44950</v>
      </c>
      <c r="L30" s="1">
        <v>45024</v>
      </c>
      <c r="M30" s="1" t="s">
        <v>288</v>
      </c>
      <c r="N30" s="1">
        <v>45024</v>
      </c>
      <c r="S30">
        <v>111111</v>
      </c>
      <c r="U30" t="b">
        <f t="shared" si="0"/>
        <v>0</v>
      </c>
    </row>
    <row r="31" spans="1:21" x14ac:dyDescent="0.35">
      <c r="A31">
        <v>1717</v>
      </c>
      <c r="B31">
        <v>1717</v>
      </c>
      <c r="C31" t="s">
        <v>36</v>
      </c>
      <c r="D31" t="s">
        <v>161</v>
      </c>
      <c r="E31" t="s">
        <v>273</v>
      </c>
      <c r="F31" t="s">
        <v>283</v>
      </c>
      <c r="G31" t="str">
        <f t="shared" si="1"/>
        <v>N</v>
      </c>
      <c r="H31" s="1">
        <v>44898</v>
      </c>
      <c r="I31" s="1">
        <v>45659</v>
      </c>
      <c r="J31" s="1">
        <v>44895</v>
      </c>
      <c r="K31" s="1">
        <v>44937</v>
      </c>
      <c r="L31" s="1">
        <v>44969</v>
      </c>
      <c r="M31" s="1" t="s">
        <v>288</v>
      </c>
      <c r="N31" s="1">
        <v>44969</v>
      </c>
      <c r="S31">
        <v>111111</v>
      </c>
      <c r="U31" t="b">
        <f t="shared" si="0"/>
        <v>1</v>
      </c>
    </row>
    <row r="32" spans="1:21" x14ac:dyDescent="0.35">
      <c r="A32">
        <v>3003</v>
      </c>
      <c r="B32">
        <v>3003</v>
      </c>
      <c r="C32" t="s">
        <v>103</v>
      </c>
      <c r="D32" t="s">
        <v>228</v>
      </c>
      <c r="E32" t="s">
        <v>277</v>
      </c>
      <c r="F32" t="s">
        <v>285</v>
      </c>
      <c r="G32" t="str">
        <f t="shared" si="1"/>
        <v>J</v>
      </c>
      <c r="H32" s="1">
        <v>44880</v>
      </c>
      <c r="I32" s="1">
        <v>44934</v>
      </c>
      <c r="J32" s="1">
        <v>44880</v>
      </c>
      <c r="K32" s="1">
        <v>44880</v>
      </c>
      <c r="L32" s="1">
        <v>44966</v>
      </c>
      <c r="M32" s="1">
        <v>44966</v>
      </c>
      <c r="N32" s="1">
        <v>44833</v>
      </c>
      <c r="P32" t="s">
        <v>286</v>
      </c>
      <c r="S32">
        <v>111111</v>
      </c>
      <c r="U32" t="b">
        <f t="shared" si="0"/>
        <v>1</v>
      </c>
    </row>
    <row r="33" spans="1:21" x14ac:dyDescent="0.35">
      <c r="A33">
        <v>2323</v>
      </c>
      <c r="B33">
        <v>2323</v>
      </c>
      <c r="C33" t="s">
        <v>123</v>
      </c>
      <c r="D33" t="s">
        <v>248</v>
      </c>
      <c r="E33" t="s">
        <v>274</v>
      </c>
      <c r="F33" t="s">
        <v>285</v>
      </c>
      <c r="G33" t="str">
        <f t="shared" si="1"/>
        <v>N</v>
      </c>
      <c r="H33" s="1">
        <v>44935</v>
      </c>
      <c r="I33" s="1">
        <v>45700</v>
      </c>
      <c r="J33" s="1">
        <v>44935</v>
      </c>
      <c r="K33" s="1">
        <v>44950</v>
      </c>
      <c r="L33" s="1">
        <v>44975</v>
      </c>
      <c r="M33" s="1" t="s">
        <v>288</v>
      </c>
      <c r="N33" s="1">
        <v>44975</v>
      </c>
      <c r="S33">
        <v>111111</v>
      </c>
      <c r="U33" t="b">
        <f t="shared" si="0"/>
        <v>1</v>
      </c>
    </row>
    <row r="34" spans="1:21" x14ac:dyDescent="0.35">
      <c r="A34">
        <v>1212</v>
      </c>
      <c r="B34">
        <v>1212</v>
      </c>
      <c r="C34" t="s">
        <v>85</v>
      </c>
      <c r="D34" t="s">
        <v>210</v>
      </c>
      <c r="E34" t="s">
        <v>276</v>
      </c>
      <c r="F34" t="s">
        <v>285</v>
      </c>
      <c r="G34" t="str">
        <f t="shared" si="1"/>
        <v>N</v>
      </c>
      <c r="H34" s="1">
        <v>45053</v>
      </c>
      <c r="I34" s="1">
        <v>45175</v>
      </c>
      <c r="J34" s="1" t="s">
        <v>288</v>
      </c>
      <c r="K34" s="1">
        <v>44948</v>
      </c>
      <c r="L34" s="1">
        <v>45022</v>
      </c>
      <c r="M34" s="1" t="s">
        <v>288</v>
      </c>
      <c r="N34" s="1">
        <v>45022</v>
      </c>
      <c r="S34">
        <v>111111</v>
      </c>
      <c r="U34" t="b">
        <f t="shared" si="0"/>
        <v>0</v>
      </c>
    </row>
    <row r="35" spans="1:21" x14ac:dyDescent="0.35">
      <c r="A35">
        <v>1717</v>
      </c>
      <c r="B35">
        <v>1717</v>
      </c>
      <c r="C35" t="s">
        <v>117</v>
      </c>
      <c r="D35" t="s">
        <v>242</v>
      </c>
      <c r="E35" t="s">
        <v>281</v>
      </c>
      <c r="F35" t="s">
        <v>285</v>
      </c>
      <c r="G35" t="str">
        <f t="shared" si="1"/>
        <v>N</v>
      </c>
      <c r="H35" s="1">
        <v>45055</v>
      </c>
      <c r="I35" s="1">
        <v>45239</v>
      </c>
      <c r="J35" s="1" t="s">
        <v>288</v>
      </c>
      <c r="K35" s="1">
        <v>44950</v>
      </c>
      <c r="L35" s="1">
        <v>45024</v>
      </c>
      <c r="M35" s="1" t="s">
        <v>288</v>
      </c>
      <c r="N35" s="1">
        <v>45024</v>
      </c>
      <c r="S35">
        <v>111111</v>
      </c>
      <c r="U35" t="b">
        <f t="shared" si="0"/>
        <v>0</v>
      </c>
    </row>
    <row r="36" spans="1:21" x14ac:dyDescent="0.35">
      <c r="A36">
        <v>3003</v>
      </c>
      <c r="B36">
        <v>3003</v>
      </c>
      <c r="C36" t="s">
        <v>76</v>
      </c>
      <c r="D36" t="s">
        <v>201</v>
      </c>
      <c r="E36" t="s">
        <v>280</v>
      </c>
      <c r="F36" t="s">
        <v>283</v>
      </c>
      <c r="G36" t="str">
        <f t="shared" si="1"/>
        <v>N</v>
      </c>
      <c r="H36" s="1">
        <v>44898</v>
      </c>
      <c r="I36" s="1">
        <v>44997</v>
      </c>
      <c r="J36" s="1">
        <v>44893</v>
      </c>
      <c r="K36" s="1">
        <v>44937</v>
      </c>
      <c r="L36" s="1">
        <v>44997</v>
      </c>
      <c r="M36" s="1">
        <v>44997</v>
      </c>
      <c r="N36" s="1" t="s">
        <v>288</v>
      </c>
      <c r="P36" t="s">
        <v>287</v>
      </c>
      <c r="S36">
        <v>111111</v>
      </c>
      <c r="U36" t="b">
        <f t="shared" si="0"/>
        <v>1</v>
      </c>
    </row>
    <row r="37" spans="1:21" x14ac:dyDescent="0.35">
      <c r="A37">
        <v>2323</v>
      </c>
      <c r="B37">
        <v>2323</v>
      </c>
      <c r="C37" t="s">
        <v>42</v>
      </c>
      <c r="D37" t="s">
        <v>167</v>
      </c>
      <c r="E37" t="s">
        <v>279</v>
      </c>
      <c r="F37" t="s">
        <v>285</v>
      </c>
      <c r="G37" t="str">
        <f t="shared" si="1"/>
        <v>N</v>
      </c>
      <c r="H37" s="1">
        <v>45037</v>
      </c>
      <c r="I37" s="1">
        <v>45343</v>
      </c>
      <c r="J37" s="1" t="s">
        <v>288</v>
      </c>
      <c r="K37" s="1">
        <v>44946</v>
      </c>
      <c r="L37" s="1">
        <v>45020</v>
      </c>
      <c r="M37" s="1" t="s">
        <v>288</v>
      </c>
      <c r="N37" s="1">
        <v>45020</v>
      </c>
      <c r="S37">
        <v>111111</v>
      </c>
      <c r="U37" t="b">
        <f t="shared" si="0"/>
        <v>0</v>
      </c>
    </row>
    <row r="38" spans="1:21" x14ac:dyDescent="0.35">
      <c r="A38">
        <v>1001</v>
      </c>
      <c r="B38">
        <v>1001</v>
      </c>
      <c r="C38" t="s">
        <v>20</v>
      </c>
      <c r="D38" t="s">
        <v>145</v>
      </c>
      <c r="E38" t="s">
        <v>270</v>
      </c>
      <c r="F38" t="s">
        <v>285</v>
      </c>
      <c r="G38" t="str">
        <f t="shared" si="1"/>
        <v>J</v>
      </c>
      <c r="H38" s="1">
        <v>45049</v>
      </c>
      <c r="I38" s="1">
        <v>45452</v>
      </c>
      <c r="J38" s="1">
        <v>45008</v>
      </c>
      <c r="K38" s="1">
        <v>44944</v>
      </c>
      <c r="L38" s="1">
        <v>45018</v>
      </c>
      <c r="M38" s="1" t="s">
        <v>288</v>
      </c>
      <c r="N38" s="1">
        <v>45018</v>
      </c>
      <c r="S38">
        <v>111111</v>
      </c>
      <c r="U38" t="b">
        <f t="shared" si="0"/>
        <v>1</v>
      </c>
    </row>
    <row r="39" spans="1:21" x14ac:dyDescent="0.35">
      <c r="A39">
        <v>6006</v>
      </c>
      <c r="B39">
        <v>6006</v>
      </c>
      <c r="C39" t="s">
        <v>79</v>
      </c>
      <c r="D39" t="s">
        <v>204</v>
      </c>
      <c r="E39" t="s">
        <v>270</v>
      </c>
      <c r="F39" t="s">
        <v>283</v>
      </c>
      <c r="G39" t="str">
        <f t="shared" si="1"/>
        <v>N</v>
      </c>
      <c r="H39" s="1">
        <v>45022</v>
      </c>
      <c r="I39" s="1">
        <v>45113</v>
      </c>
      <c r="J39" s="1" t="s">
        <v>288</v>
      </c>
      <c r="K39" s="1">
        <v>44944</v>
      </c>
      <c r="L39" s="1">
        <v>45018</v>
      </c>
      <c r="M39" s="1" t="s">
        <v>288</v>
      </c>
      <c r="N39" s="1">
        <v>45018</v>
      </c>
      <c r="S39">
        <v>111111</v>
      </c>
      <c r="U39" t="b">
        <f t="shared" si="0"/>
        <v>0</v>
      </c>
    </row>
    <row r="40" spans="1:21" x14ac:dyDescent="0.35">
      <c r="A40">
        <v>1616</v>
      </c>
      <c r="B40">
        <v>1616</v>
      </c>
      <c r="C40" t="s">
        <v>62</v>
      </c>
      <c r="D40" t="s">
        <v>187</v>
      </c>
      <c r="E40" t="s">
        <v>276</v>
      </c>
      <c r="F40" t="s">
        <v>283</v>
      </c>
      <c r="G40" t="str">
        <f t="shared" si="1"/>
        <v>N</v>
      </c>
      <c r="H40" s="1">
        <v>44918</v>
      </c>
      <c r="I40" s="1">
        <v>45682</v>
      </c>
      <c r="J40" s="1">
        <v>44892</v>
      </c>
      <c r="K40" s="1">
        <v>44939</v>
      </c>
      <c r="L40" s="1">
        <v>44971</v>
      </c>
      <c r="M40" s="1" t="s">
        <v>288</v>
      </c>
      <c r="N40" s="1">
        <v>44971</v>
      </c>
      <c r="S40">
        <v>111111</v>
      </c>
      <c r="U40" t="b">
        <f t="shared" si="0"/>
        <v>1</v>
      </c>
    </row>
    <row r="41" spans="1:21" x14ac:dyDescent="0.35">
      <c r="A41">
        <v>1220</v>
      </c>
      <c r="B41">
        <v>1220</v>
      </c>
      <c r="C41" t="s">
        <v>73</v>
      </c>
      <c r="D41" t="s">
        <v>198</v>
      </c>
      <c r="E41" t="s">
        <v>277</v>
      </c>
      <c r="F41" t="s">
        <v>285</v>
      </c>
      <c r="G41" t="str">
        <f t="shared" si="1"/>
        <v>J</v>
      </c>
      <c r="H41" s="1">
        <v>44878</v>
      </c>
      <c r="I41" s="1">
        <v>44932</v>
      </c>
      <c r="J41" s="1">
        <v>44878</v>
      </c>
      <c r="K41" s="1">
        <v>44878</v>
      </c>
      <c r="L41" s="1">
        <v>44964</v>
      </c>
      <c r="M41" s="1">
        <v>44964</v>
      </c>
      <c r="N41" s="1">
        <v>44831</v>
      </c>
      <c r="S41">
        <v>111111</v>
      </c>
      <c r="U41" t="b">
        <f t="shared" si="0"/>
        <v>1</v>
      </c>
    </row>
    <row r="42" spans="1:21" x14ac:dyDescent="0.35">
      <c r="A42">
        <v>1313</v>
      </c>
      <c r="B42">
        <v>1313</v>
      </c>
      <c r="C42" t="s">
        <v>86</v>
      </c>
      <c r="D42" t="s">
        <v>211</v>
      </c>
      <c r="E42" t="s">
        <v>277</v>
      </c>
      <c r="F42" t="s">
        <v>285</v>
      </c>
      <c r="G42" t="str">
        <f t="shared" si="1"/>
        <v>N</v>
      </c>
      <c r="H42" s="1">
        <v>45048</v>
      </c>
      <c r="I42" s="1">
        <v>45175</v>
      </c>
      <c r="J42" s="1" t="s">
        <v>288</v>
      </c>
      <c r="K42" s="1">
        <v>44948</v>
      </c>
      <c r="L42" s="1">
        <v>45022</v>
      </c>
      <c r="M42" s="1" t="s">
        <v>288</v>
      </c>
      <c r="N42" s="1">
        <v>45022</v>
      </c>
      <c r="S42">
        <v>111111</v>
      </c>
      <c r="U42" t="b">
        <f t="shared" si="0"/>
        <v>0</v>
      </c>
    </row>
    <row r="43" spans="1:21" x14ac:dyDescent="0.35">
      <c r="A43">
        <v>1515</v>
      </c>
      <c r="B43">
        <v>1515</v>
      </c>
      <c r="C43" t="s">
        <v>34</v>
      </c>
      <c r="D43" t="s">
        <v>159</v>
      </c>
      <c r="E43" t="s">
        <v>271</v>
      </c>
      <c r="F43" t="s">
        <v>285</v>
      </c>
      <c r="G43" t="str">
        <f t="shared" si="1"/>
        <v>J</v>
      </c>
      <c r="H43" s="1">
        <v>44988</v>
      </c>
      <c r="I43" s="1">
        <v>45749</v>
      </c>
      <c r="J43" s="1">
        <v>45017</v>
      </c>
      <c r="K43" s="1">
        <v>44988</v>
      </c>
      <c r="L43" s="1">
        <v>45018</v>
      </c>
      <c r="M43" s="1" t="s">
        <v>288</v>
      </c>
      <c r="N43" s="1">
        <v>44738</v>
      </c>
      <c r="S43">
        <v>111111</v>
      </c>
      <c r="U43" t="b">
        <f t="shared" si="0"/>
        <v>1</v>
      </c>
    </row>
    <row r="44" spans="1:21" x14ac:dyDescent="0.35">
      <c r="A44">
        <v>1220</v>
      </c>
      <c r="B44">
        <v>1220</v>
      </c>
      <c r="C44" t="s">
        <v>46</v>
      </c>
      <c r="D44" t="s">
        <v>171</v>
      </c>
      <c r="E44" t="s">
        <v>273</v>
      </c>
      <c r="F44" t="s">
        <v>285</v>
      </c>
      <c r="G44" t="str">
        <f t="shared" si="1"/>
        <v>N</v>
      </c>
      <c r="H44" s="1">
        <v>44896</v>
      </c>
      <c r="I44" s="1">
        <v>44995</v>
      </c>
      <c r="J44" s="1">
        <v>44891</v>
      </c>
      <c r="K44" s="1">
        <v>44935</v>
      </c>
      <c r="L44" s="1">
        <v>44995</v>
      </c>
      <c r="M44" s="1">
        <v>44995</v>
      </c>
      <c r="N44" s="1"/>
      <c r="S44">
        <v>111111</v>
      </c>
      <c r="U44" t="b">
        <f t="shared" si="0"/>
        <v>1</v>
      </c>
    </row>
    <row r="45" spans="1:21" x14ac:dyDescent="0.35">
      <c r="A45">
        <v>1414</v>
      </c>
      <c r="C45" t="s">
        <v>60</v>
      </c>
      <c r="D45" t="s">
        <v>185</v>
      </c>
      <c r="E45" t="s">
        <v>274</v>
      </c>
      <c r="G45" t="s">
        <v>284</v>
      </c>
      <c r="H45" s="1" t="s">
        <v>288</v>
      </c>
      <c r="I45" s="1" t="s">
        <v>288</v>
      </c>
      <c r="J45" s="1" t="s">
        <v>288</v>
      </c>
      <c r="K45" s="1">
        <v>44785</v>
      </c>
      <c r="L45" s="1">
        <v>44988</v>
      </c>
      <c r="M45" s="1">
        <v>44989</v>
      </c>
      <c r="N45" s="1">
        <v>44988</v>
      </c>
      <c r="U45" t="b">
        <f t="shared" si="0"/>
        <v>0</v>
      </c>
    </row>
    <row r="46" spans="1:21" x14ac:dyDescent="0.35">
      <c r="A46">
        <v>1010</v>
      </c>
      <c r="B46">
        <v>1010</v>
      </c>
      <c r="C46" t="s">
        <v>110</v>
      </c>
      <c r="D46" t="s">
        <v>235</v>
      </c>
      <c r="E46" t="s">
        <v>274</v>
      </c>
      <c r="F46" t="s">
        <v>285</v>
      </c>
      <c r="G46" t="str">
        <f>IF(AND(K46&lt;=J46,L46&gt;=J46),"J","N")</f>
        <v>J</v>
      </c>
      <c r="H46" s="1">
        <v>45055</v>
      </c>
      <c r="I46" s="1">
        <v>45458</v>
      </c>
      <c r="J46" s="1">
        <v>45014</v>
      </c>
      <c r="K46" s="1">
        <v>44950</v>
      </c>
      <c r="L46" s="1">
        <v>45024</v>
      </c>
      <c r="M46" s="1" t="s">
        <v>288</v>
      </c>
      <c r="N46" s="1">
        <v>45024</v>
      </c>
      <c r="P46" t="s">
        <v>286</v>
      </c>
      <c r="S46">
        <v>111111</v>
      </c>
      <c r="U46" t="b">
        <f t="shared" si="0"/>
        <v>1</v>
      </c>
    </row>
    <row r="47" spans="1:21" x14ac:dyDescent="0.35">
      <c r="A47">
        <v>2121</v>
      </c>
      <c r="B47">
        <v>2121</v>
      </c>
      <c r="C47" t="s">
        <v>94</v>
      </c>
      <c r="D47" t="s">
        <v>219</v>
      </c>
      <c r="E47" t="s">
        <v>281</v>
      </c>
      <c r="F47" t="s">
        <v>283</v>
      </c>
      <c r="G47" t="str">
        <f>IF(AND(K47&lt;=J47,L47&gt;=J47),"J","N")</f>
        <v>J</v>
      </c>
      <c r="H47" s="1">
        <v>44992</v>
      </c>
      <c r="I47" s="1">
        <v>45753</v>
      </c>
      <c r="J47" s="1">
        <v>45021</v>
      </c>
      <c r="K47" s="1">
        <v>44992</v>
      </c>
      <c r="L47" s="1">
        <v>45022</v>
      </c>
      <c r="M47" s="1" t="s">
        <v>288</v>
      </c>
      <c r="N47" s="1">
        <v>44742</v>
      </c>
      <c r="S47">
        <v>111111</v>
      </c>
      <c r="U47" t="b">
        <f t="shared" si="0"/>
        <v>1</v>
      </c>
    </row>
    <row r="48" spans="1:21" x14ac:dyDescent="0.35">
      <c r="A48">
        <v>1717</v>
      </c>
      <c r="C48" t="s">
        <v>90</v>
      </c>
      <c r="D48" t="s">
        <v>215</v>
      </c>
      <c r="E48" t="s">
        <v>277</v>
      </c>
      <c r="G48" t="s">
        <v>284</v>
      </c>
      <c r="H48" s="1" t="s">
        <v>288</v>
      </c>
      <c r="I48" s="1" t="s">
        <v>288</v>
      </c>
      <c r="J48" s="1" t="s">
        <v>288</v>
      </c>
      <c r="K48" s="1">
        <v>44787</v>
      </c>
      <c r="L48" s="1">
        <v>44990</v>
      </c>
      <c r="M48" s="1">
        <v>44991</v>
      </c>
      <c r="N48" s="1">
        <v>44990</v>
      </c>
      <c r="U48" t="b">
        <f t="shared" si="0"/>
        <v>0</v>
      </c>
    </row>
    <row r="49" spans="1:21" x14ac:dyDescent="0.35">
      <c r="A49">
        <v>2411</v>
      </c>
      <c r="B49">
        <v>2411</v>
      </c>
      <c r="C49" t="s">
        <v>126</v>
      </c>
      <c r="D49" t="s">
        <v>251</v>
      </c>
      <c r="E49" t="s">
        <v>277</v>
      </c>
      <c r="F49" t="s">
        <v>283</v>
      </c>
      <c r="G49" t="str">
        <f t="shared" ref="G49:G54" si="2">IF(AND(K49&lt;=J49,L49&gt;=J49),"J","N")</f>
        <v>N</v>
      </c>
      <c r="H49" s="1">
        <v>44904</v>
      </c>
      <c r="I49" s="1">
        <v>45665</v>
      </c>
      <c r="J49" s="1">
        <v>44901</v>
      </c>
      <c r="K49" s="1">
        <v>44943</v>
      </c>
      <c r="L49" s="1">
        <v>44975</v>
      </c>
      <c r="M49" s="1" t="s">
        <v>288</v>
      </c>
      <c r="N49" s="1">
        <v>44975</v>
      </c>
      <c r="P49" t="s">
        <v>286</v>
      </c>
      <c r="S49">
        <v>111111</v>
      </c>
      <c r="U49" t="b">
        <f t="shared" si="0"/>
        <v>1</v>
      </c>
    </row>
    <row r="50" spans="1:21" x14ac:dyDescent="0.35">
      <c r="A50">
        <v>1818</v>
      </c>
      <c r="B50">
        <v>1818</v>
      </c>
      <c r="C50" t="s">
        <v>118</v>
      </c>
      <c r="D50" t="s">
        <v>243</v>
      </c>
      <c r="E50" t="s">
        <v>282</v>
      </c>
      <c r="F50" t="s">
        <v>283</v>
      </c>
      <c r="G50" t="str">
        <f t="shared" si="2"/>
        <v>N</v>
      </c>
      <c r="H50" s="1">
        <v>45062</v>
      </c>
      <c r="I50" s="1">
        <v>45281</v>
      </c>
      <c r="J50" s="1" t="s">
        <v>288</v>
      </c>
      <c r="K50" s="1">
        <v>44950</v>
      </c>
      <c r="L50" s="1">
        <v>45024</v>
      </c>
      <c r="M50" s="1" t="s">
        <v>288</v>
      </c>
      <c r="N50" s="1">
        <v>45024</v>
      </c>
      <c r="S50">
        <v>111111</v>
      </c>
      <c r="U50" t="b">
        <f t="shared" si="0"/>
        <v>0</v>
      </c>
    </row>
    <row r="51" spans="1:21" x14ac:dyDescent="0.35">
      <c r="A51">
        <v>1818</v>
      </c>
      <c r="B51">
        <v>1818</v>
      </c>
      <c r="C51" t="s">
        <v>37</v>
      </c>
      <c r="D51" t="s">
        <v>162</v>
      </c>
      <c r="E51" t="s">
        <v>274</v>
      </c>
      <c r="F51" t="s">
        <v>283</v>
      </c>
      <c r="G51" t="str">
        <f t="shared" si="2"/>
        <v>N</v>
      </c>
      <c r="H51" s="1">
        <v>44898</v>
      </c>
      <c r="I51" s="1">
        <v>44997</v>
      </c>
      <c r="J51" s="1">
        <v>44893</v>
      </c>
      <c r="K51" s="1">
        <v>44937</v>
      </c>
      <c r="L51" s="1">
        <v>44997</v>
      </c>
      <c r="M51" s="1">
        <v>44997</v>
      </c>
      <c r="N51" s="1" t="s">
        <v>288</v>
      </c>
      <c r="S51">
        <v>111111</v>
      </c>
      <c r="U51" t="b">
        <f t="shared" si="0"/>
        <v>1</v>
      </c>
    </row>
    <row r="52" spans="1:21" x14ac:dyDescent="0.35">
      <c r="A52">
        <v>6006</v>
      </c>
      <c r="B52">
        <v>6006</v>
      </c>
      <c r="C52" t="s">
        <v>133</v>
      </c>
      <c r="D52" t="s">
        <v>258</v>
      </c>
      <c r="E52" t="s">
        <v>279</v>
      </c>
      <c r="F52" t="s">
        <v>283</v>
      </c>
      <c r="G52" t="str">
        <f t="shared" si="2"/>
        <v>N</v>
      </c>
      <c r="H52" s="1">
        <v>44950</v>
      </c>
      <c r="I52" s="1">
        <v>45472</v>
      </c>
      <c r="J52" s="1">
        <v>44889</v>
      </c>
      <c r="K52" s="1">
        <v>44950</v>
      </c>
      <c r="L52" s="1">
        <v>45024</v>
      </c>
      <c r="M52" s="1" t="s">
        <v>288</v>
      </c>
      <c r="N52" s="1">
        <v>45024</v>
      </c>
      <c r="S52">
        <v>111111</v>
      </c>
      <c r="U52" t="b">
        <f t="shared" si="0"/>
        <v>1</v>
      </c>
    </row>
    <row r="53" spans="1:21" x14ac:dyDescent="0.35">
      <c r="A53">
        <v>5005</v>
      </c>
      <c r="B53">
        <v>5005</v>
      </c>
      <c r="C53" t="s">
        <v>24</v>
      </c>
      <c r="D53" t="s">
        <v>149</v>
      </c>
      <c r="E53" t="s">
        <v>274</v>
      </c>
      <c r="F53" t="s">
        <v>283</v>
      </c>
      <c r="G53" t="str">
        <f t="shared" si="2"/>
        <v>N</v>
      </c>
      <c r="H53" s="1">
        <v>44898</v>
      </c>
      <c r="I53" s="1">
        <v>45628</v>
      </c>
      <c r="J53" s="1">
        <v>44870</v>
      </c>
      <c r="K53" s="1">
        <v>44937</v>
      </c>
      <c r="L53" s="1">
        <v>44969</v>
      </c>
      <c r="M53" s="1" t="s">
        <v>288</v>
      </c>
      <c r="N53" s="1">
        <v>44969</v>
      </c>
      <c r="S53">
        <v>111111</v>
      </c>
      <c r="U53" t="b">
        <f t="shared" si="0"/>
        <v>1</v>
      </c>
    </row>
    <row r="54" spans="1:21" x14ac:dyDescent="0.35">
      <c r="A54">
        <v>2002</v>
      </c>
      <c r="B54">
        <v>2002</v>
      </c>
      <c r="C54" t="s">
        <v>75</v>
      </c>
      <c r="D54" t="s">
        <v>200</v>
      </c>
      <c r="E54" t="s">
        <v>279</v>
      </c>
      <c r="F54" t="s">
        <v>285</v>
      </c>
      <c r="G54" t="str">
        <f t="shared" si="2"/>
        <v>N</v>
      </c>
      <c r="H54" s="1">
        <v>44898</v>
      </c>
      <c r="I54" s="1">
        <v>45659</v>
      </c>
      <c r="J54" s="1">
        <v>44895</v>
      </c>
      <c r="K54" s="1">
        <v>44937</v>
      </c>
      <c r="L54" s="1">
        <v>44969</v>
      </c>
      <c r="M54" s="1" t="s">
        <v>288</v>
      </c>
      <c r="N54" s="1">
        <v>44969</v>
      </c>
      <c r="S54">
        <v>111111</v>
      </c>
      <c r="U54" t="b">
        <f t="shared" si="0"/>
        <v>1</v>
      </c>
    </row>
    <row r="55" spans="1:21" x14ac:dyDescent="0.35">
      <c r="A55">
        <v>1313</v>
      </c>
      <c r="C55" t="s">
        <v>140</v>
      </c>
      <c r="D55" t="s">
        <v>265</v>
      </c>
      <c r="E55" t="s">
        <v>273</v>
      </c>
      <c r="G55" t="s">
        <v>284</v>
      </c>
      <c r="H55" s="1" t="s">
        <v>288</v>
      </c>
      <c r="I55" s="1" t="s">
        <v>288</v>
      </c>
      <c r="J55" s="1" t="s">
        <v>288</v>
      </c>
      <c r="K55" s="1">
        <v>44789</v>
      </c>
      <c r="L55" s="1">
        <v>44992</v>
      </c>
      <c r="M55" s="1">
        <v>44993</v>
      </c>
      <c r="N55" s="1">
        <v>44992</v>
      </c>
      <c r="U55" t="b">
        <f t="shared" si="0"/>
        <v>0</v>
      </c>
    </row>
    <row r="56" spans="1:21" x14ac:dyDescent="0.35">
      <c r="A56">
        <v>2222</v>
      </c>
      <c r="B56">
        <v>2222</v>
      </c>
      <c r="C56" t="s">
        <v>95</v>
      </c>
      <c r="D56" t="s">
        <v>220</v>
      </c>
      <c r="E56" t="s">
        <v>282</v>
      </c>
      <c r="F56" t="s">
        <v>285</v>
      </c>
      <c r="G56" t="str">
        <f t="shared" ref="G56:G62" si="3">IF(AND(K56&lt;=J56,L56&gt;=J56),"J","N")</f>
        <v>N</v>
      </c>
      <c r="H56" s="1">
        <v>44992</v>
      </c>
      <c r="I56" s="1">
        <v>45753</v>
      </c>
      <c r="J56" s="1">
        <v>45021</v>
      </c>
      <c r="K56" s="1">
        <v>44584</v>
      </c>
      <c r="L56" s="1">
        <v>44991</v>
      </c>
      <c r="M56" s="1">
        <v>44991</v>
      </c>
      <c r="N56" s="1">
        <v>44742</v>
      </c>
      <c r="S56">
        <v>111111</v>
      </c>
      <c r="U56" t="b">
        <f t="shared" si="0"/>
        <v>0</v>
      </c>
    </row>
    <row r="57" spans="1:21" x14ac:dyDescent="0.35">
      <c r="A57">
        <v>3003</v>
      </c>
      <c r="B57">
        <v>3003</v>
      </c>
      <c r="C57" t="s">
        <v>22</v>
      </c>
      <c r="D57" t="s">
        <v>147</v>
      </c>
      <c r="E57" t="s">
        <v>272</v>
      </c>
      <c r="F57" t="s">
        <v>285</v>
      </c>
      <c r="G57" t="str">
        <f t="shared" si="3"/>
        <v>N</v>
      </c>
      <c r="H57" s="1">
        <v>45238</v>
      </c>
      <c r="I57" s="1">
        <v>45325</v>
      </c>
      <c r="J57" s="1" t="s">
        <v>288</v>
      </c>
      <c r="K57" s="1">
        <v>44944</v>
      </c>
      <c r="L57" s="1">
        <v>45018</v>
      </c>
      <c r="M57" s="1" t="s">
        <v>288</v>
      </c>
      <c r="N57" s="1">
        <v>45018</v>
      </c>
      <c r="S57">
        <v>111111</v>
      </c>
      <c r="U57" t="b">
        <f t="shared" si="0"/>
        <v>0</v>
      </c>
    </row>
    <row r="58" spans="1:21" x14ac:dyDescent="0.35">
      <c r="A58">
        <v>4004</v>
      </c>
      <c r="B58">
        <v>4004</v>
      </c>
      <c r="C58" t="s">
        <v>77</v>
      </c>
      <c r="D58" t="s">
        <v>202</v>
      </c>
      <c r="E58" t="s">
        <v>281</v>
      </c>
      <c r="F58" t="s">
        <v>283</v>
      </c>
      <c r="G58" t="str">
        <f t="shared" si="3"/>
        <v>N</v>
      </c>
      <c r="H58" s="1">
        <v>45020</v>
      </c>
      <c r="I58" s="1">
        <v>45172</v>
      </c>
      <c r="J58" s="1" t="s">
        <v>288</v>
      </c>
      <c r="K58" s="1">
        <v>44944</v>
      </c>
      <c r="L58" s="1">
        <v>45018</v>
      </c>
      <c r="M58" s="1" t="s">
        <v>288</v>
      </c>
      <c r="N58" s="1">
        <v>45018</v>
      </c>
      <c r="S58">
        <v>111111</v>
      </c>
      <c r="U58" t="b">
        <f t="shared" si="0"/>
        <v>0</v>
      </c>
    </row>
    <row r="59" spans="1:21" x14ac:dyDescent="0.35">
      <c r="A59">
        <v>1111</v>
      </c>
      <c r="B59">
        <v>1111</v>
      </c>
      <c r="C59" t="s">
        <v>111</v>
      </c>
      <c r="D59" t="s">
        <v>236</v>
      </c>
      <c r="E59" t="s">
        <v>275</v>
      </c>
      <c r="F59" t="s">
        <v>283</v>
      </c>
      <c r="G59" t="str">
        <f t="shared" si="3"/>
        <v>N</v>
      </c>
      <c r="H59" s="1">
        <v>44904</v>
      </c>
      <c r="I59" s="1">
        <v>44965</v>
      </c>
      <c r="J59" s="1">
        <v>44903</v>
      </c>
      <c r="K59" s="1">
        <v>44943</v>
      </c>
      <c r="L59" s="1">
        <v>44973</v>
      </c>
      <c r="M59" s="1" t="s">
        <v>288</v>
      </c>
      <c r="N59" s="1" t="s">
        <v>288</v>
      </c>
      <c r="S59">
        <v>111111</v>
      </c>
      <c r="U59" t="b">
        <f t="shared" si="0"/>
        <v>1</v>
      </c>
    </row>
    <row r="60" spans="1:21" x14ac:dyDescent="0.35">
      <c r="A60">
        <v>1111</v>
      </c>
      <c r="B60">
        <v>1111</v>
      </c>
      <c r="C60" t="s">
        <v>138</v>
      </c>
      <c r="D60" t="s">
        <v>263</v>
      </c>
      <c r="E60" t="s">
        <v>271</v>
      </c>
      <c r="F60" t="s">
        <v>283</v>
      </c>
      <c r="G60" t="str">
        <f t="shared" si="3"/>
        <v>N</v>
      </c>
      <c r="H60" s="1">
        <v>45062</v>
      </c>
      <c r="I60" s="1">
        <v>45281</v>
      </c>
      <c r="J60" s="1" t="s">
        <v>288</v>
      </c>
      <c r="K60" s="1">
        <v>44950</v>
      </c>
      <c r="L60" s="1">
        <v>45024</v>
      </c>
      <c r="M60" s="1" t="s">
        <v>288</v>
      </c>
      <c r="N60" s="1">
        <v>45024</v>
      </c>
      <c r="S60">
        <v>111111</v>
      </c>
      <c r="U60" t="b">
        <f t="shared" si="0"/>
        <v>0</v>
      </c>
    </row>
    <row r="61" spans="1:21" x14ac:dyDescent="0.35">
      <c r="A61">
        <v>7007</v>
      </c>
      <c r="B61">
        <v>7007</v>
      </c>
      <c r="C61" t="s">
        <v>107</v>
      </c>
      <c r="D61" t="s">
        <v>232</v>
      </c>
      <c r="E61" t="s">
        <v>271</v>
      </c>
      <c r="F61" t="s">
        <v>283</v>
      </c>
      <c r="G61" t="str">
        <f t="shared" si="3"/>
        <v>N</v>
      </c>
      <c r="H61" s="1">
        <v>45022</v>
      </c>
      <c r="I61" s="1">
        <v>45174</v>
      </c>
      <c r="J61" s="1" t="s">
        <v>288</v>
      </c>
      <c r="K61" s="1">
        <v>44946</v>
      </c>
      <c r="L61" s="1">
        <v>45020</v>
      </c>
      <c r="M61" s="1" t="s">
        <v>288</v>
      </c>
      <c r="N61" s="1">
        <v>45020</v>
      </c>
      <c r="S61">
        <v>111111</v>
      </c>
      <c r="U61" t="b">
        <f t="shared" si="0"/>
        <v>0</v>
      </c>
    </row>
    <row r="62" spans="1:21" x14ac:dyDescent="0.35">
      <c r="A62">
        <v>2525</v>
      </c>
      <c r="B62">
        <v>2525</v>
      </c>
      <c r="C62" t="s">
        <v>98</v>
      </c>
      <c r="D62" t="s">
        <v>223</v>
      </c>
      <c r="E62" t="s">
        <v>272</v>
      </c>
      <c r="F62" t="s">
        <v>285</v>
      </c>
      <c r="G62" t="str">
        <f t="shared" si="3"/>
        <v>N</v>
      </c>
      <c r="H62" s="1">
        <v>45024</v>
      </c>
      <c r="I62" s="1">
        <v>45176</v>
      </c>
      <c r="J62" s="1" t="s">
        <v>288</v>
      </c>
      <c r="K62" s="1">
        <v>44948</v>
      </c>
      <c r="L62" s="1">
        <v>45022</v>
      </c>
      <c r="M62" s="1" t="s">
        <v>288</v>
      </c>
      <c r="N62" s="1">
        <v>45022</v>
      </c>
      <c r="S62">
        <v>111111</v>
      </c>
      <c r="U62" t="b">
        <f t="shared" si="0"/>
        <v>0</v>
      </c>
    </row>
    <row r="63" spans="1:21" x14ac:dyDescent="0.35">
      <c r="A63">
        <v>1515</v>
      </c>
      <c r="C63" t="s">
        <v>61</v>
      </c>
      <c r="D63" t="s">
        <v>186</v>
      </c>
      <c r="E63" t="s">
        <v>275</v>
      </c>
      <c r="G63" t="s">
        <v>284</v>
      </c>
      <c r="H63" s="1" t="s">
        <v>288</v>
      </c>
      <c r="I63" s="1" t="s">
        <v>288</v>
      </c>
      <c r="J63" s="1" t="s">
        <v>288</v>
      </c>
      <c r="K63" s="1">
        <v>44946</v>
      </c>
      <c r="L63" s="1">
        <v>45020</v>
      </c>
      <c r="M63" s="1" t="s">
        <v>288</v>
      </c>
      <c r="N63" s="1">
        <v>45020</v>
      </c>
      <c r="U63" t="b">
        <f t="shared" si="0"/>
        <v>0</v>
      </c>
    </row>
    <row r="64" spans="1:21" x14ac:dyDescent="0.35">
      <c r="A64">
        <v>6006</v>
      </c>
      <c r="B64">
        <v>6006</v>
      </c>
      <c r="C64" t="s">
        <v>52</v>
      </c>
      <c r="D64" t="s">
        <v>177</v>
      </c>
      <c r="E64" t="s">
        <v>279</v>
      </c>
      <c r="F64" t="s">
        <v>285</v>
      </c>
      <c r="G64" t="str">
        <f>IF(AND(K64&lt;=J64,L64&gt;=J64),"J","N")</f>
        <v>N</v>
      </c>
      <c r="H64" s="1">
        <v>45240</v>
      </c>
      <c r="I64" s="1">
        <v>45327</v>
      </c>
      <c r="J64" s="1" t="s">
        <v>288</v>
      </c>
      <c r="K64" s="1">
        <v>44946</v>
      </c>
      <c r="L64" s="1">
        <v>45020</v>
      </c>
      <c r="M64" s="1" t="s">
        <v>288</v>
      </c>
      <c r="N64" s="1">
        <v>45020</v>
      </c>
      <c r="S64">
        <v>111111</v>
      </c>
      <c r="U64" t="b">
        <f t="shared" si="0"/>
        <v>0</v>
      </c>
    </row>
    <row r="65" spans="1:21" x14ac:dyDescent="0.35">
      <c r="A65">
        <v>2121</v>
      </c>
      <c r="C65" t="s">
        <v>121</v>
      </c>
      <c r="D65" t="s">
        <v>246</v>
      </c>
      <c r="E65" t="s">
        <v>272</v>
      </c>
      <c r="G65" t="s">
        <v>284</v>
      </c>
      <c r="H65" s="1" t="s">
        <v>288</v>
      </c>
      <c r="I65" s="1" t="s">
        <v>288</v>
      </c>
      <c r="J65" s="1" t="s">
        <v>288</v>
      </c>
      <c r="K65" s="1">
        <v>44950</v>
      </c>
      <c r="L65" s="1">
        <v>45024</v>
      </c>
      <c r="M65" s="1" t="s">
        <v>288</v>
      </c>
      <c r="N65" s="1">
        <v>45024</v>
      </c>
      <c r="U65" t="b">
        <f t="shared" si="0"/>
        <v>0</v>
      </c>
    </row>
    <row r="66" spans="1:21" x14ac:dyDescent="0.35">
      <c r="A66">
        <v>1515</v>
      </c>
      <c r="B66">
        <v>1515</v>
      </c>
      <c r="C66" t="s">
        <v>115</v>
      </c>
      <c r="D66" t="s">
        <v>240</v>
      </c>
      <c r="E66" t="s">
        <v>279</v>
      </c>
      <c r="F66" t="s">
        <v>285</v>
      </c>
      <c r="G66" t="str">
        <f>IF(AND(K66&lt;=J66,L66&gt;=J66),"J","N")</f>
        <v>N</v>
      </c>
      <c r="H66" s="1">
        <v>45055</v>
      </c>
      <c r="I66" s="1">
        <v>45177</v>
      </c>
      <c r="J66" s="1" t="s">
        <v>288</v>
      </c>
      <c r="K66" s="1">
        <v>44950</v>
      </c>
      <c r="L66" s="1">
        <v>45024</v>
      </c>
      <c r="M66" s="1" t="s">
        <v>288</v>
      </c>
      <c r="N66" s="1">
        <v>45024</v>
      </c>
      <c r="P66" t="s">
        <v>286</v>
      </c>
      <c r="S66">
        <v>111111</v>
      </c>
      <c r="U66" t="b">
        <f t="shared" si="0"/>
        <v>0</v>
      </c>
    </row>
    <row r="67" spans="1:21" x14ac:dyDescent="0.35">
      <c r="A67">
        <v>4004</v>
      </c>
      <c r="B67">
        <v>4004</v>
      </c>
      <c r="C67" t="s">
        <v>131</v>
      </c>
      <c r="D67" t="s">
        <v>256</v>
      </c>
      <c r="E67" t="s">
        <v>277</v>
      </c>
      <c r="F67" t="s">
        <v>283</v>
      </c>
      <c r="G67" t="str">
        <f>IF(AND(K67&lt;=J67,L67&gt;=J67),"J","N")</f>
        <v>N</v>
      </c>
      <c r="H67" s="1">
        <v>44904</v>
      </c>
      <c r="I67" s="1">
        <v>44965</v>
      </c>
      <c r="J67" s="1">
        <v>44903</v>
      </c>
      <c r="K67" s="1">
        <v>44943</v>
      </c>
      <c r="L67" s="1">
        <v>44973</v>
      </c>
      <c r="M67" s="1" t="s">
        <v>288</v>
      </c>
      <c r="N67" s="1" t="s">
        <v>288</v>
      </c>
      <c r="S67">
        <v>111111</v>
      </c>
      <c r="U67" t="b">
        <f t="shared" ref="U67:U126" si="4">J67&lt;L67</f>
        <v>1</v>
      </c>
    </row>
    <row r="68" spans="1:21" x14ac:dyDescent="0.35">
      <c r="A68">
        <v>2525</v>
      </c>
      <c r="B68">
        <v>2525</v>
      </c>
      <c r="C68" t="s">
        <v>125</v>
      </c>
      <c r="D68" t="s">
        <v>250</v>
      </c>
      <c r="E68" t="s">
        <v>276</v>
      </c>
      <c r="G68" t="str">
        <f>IF(AND(K68&lt;=J68,L68&gt;=J68),"J","N")</f>
        <v>N</v>
      </c>
      <c r="H68" s="1">
        <v>44994</v>
      </c>
      <c r="I68" s="1">
        <v>45755</v>
      </c>
      <c r="J68" s="1">
        <v>45023</v>
      </c>
      <c r="K68" s="1">
        <v>44586</v>
      </c>
      <c r="L68" s="1">
        <v>44993</v>
      </c>
      <c r="M68" s="1">
        <v>44993</v>
      </c>
      <c r="N68" s="1">
        <v>44744</v>
      </c>
      <c r="S68">
        <v>111111</v>
      </c>
      <c r="U68" t="b">
        <f t="shared" si="4"/>
        <v>0</v>
      </c>
    </row>
    <row r="69" spans="1:21" x14ac:dyDescent="0.35">
      <c r="A69">
        <v>1414</v>
      </c>
      <c r="C69" t="s">
        <v>141</v>
      </c>
      <c r="D69" t="s">
        <v>266</v>
      </c>
      <c r="E69" t="s">
        <v>274</v>
      </c>
      <c r="G69" t="s">
        <v>284</v>
      </c>
      <c r="H69" s="1" t="s">
        <v>288</v>
      </c>
      <c r="I69" s="1" t="s">
        <v>288</v>
      </c>
      <c r="J69" s="1" t="s">
        <v>288</v>
      </c>
      <c r="K69" s="1">
        <v>44950</v>
      </c>
      <c r="L69" s="1">
        <v>45024</v>
      </c>
      <c r="M69" s="1" t="s">
        <v>288</v>
      </c>
      <c r="N69" s="1">
        <v>45024</v>
      </c>
      <c r="U69" t="b">
        <f t="shared" si="4"/>
        <v>0</v>
      </c>
    </row>
    <row r="70" spans="1:21" x14ac:dyDescent="0.35">
      <c r="A70">
        <v>1616</v>
      </c>
      <c r="B70">
        <v>1616</v>
      </c>
      <c r="C70" t="s">
        <v>143</v>
      </c>
      <c r="D70" t="s">
        <v>268</v>
      </c>
      <c r="E70" t="s">
        <v>276</v>
      </c>
      <c r="F70" t="s">
        <v>285</v>
      </c>
      <c r="G70" t="str">
        <f>IF(AND(K70&lt;=J70,L70&gt;=J70),"J","N")</f>
        <v>N</v>
      </c>
      <c r="H70" s="1">
        <v>44935</v>
      </c>
      <c r="I70" s="1">
        <v>45700</v>
      </c>
      <c r="J70" s="1">
        <v>44935</v>
      </c>
      <c r="K70" s="1">
        <v>44950</v>
      </c>
      <c r="L70" s="1">
        <v>44975</v>
      </c>
      <c r="M70" s="1" t="s">
        <v>288</v>
      </c>
      <c r="N70" s="1">
        <v>44975</v>
      </c>
      <c r="S70">
        <v>111111</v>
      </c>
      <c r="U70" t="b">
        <f t="shared" si="4"/>
        <v>1</v>
      </c>
    </row>
    <row r="71" spans="1:21" x14ac:dyDescent="0.35">
      <c r="A71">
        <v>1010</v>
      </c>
      <c r="B71">
        <v>1010</v>
      </c>
      <c r="C71" t="s">
        <v>83</v>
      </c>
      <c r="D71" t="s">
        <v>208</v>
      </c>
      <c r="E71" t="s">
        <v>274</v>
      </c>
      <c r="F71" t="s">
        <v>285</v>
      </c>
      <c r="G71" t="str">
        <f>IF(AND(K71&lt;=J71,L71&gt;=J71),"J","N")</f>
        <v>N</v>
      </c>
      <c r="H71" s="1">
        <v>44948</v>
      </c>
      <c r="I71" s="1">
        <v>45470</v>
      </c>
      <c r="J71" s="1">
        <v>44887</v>
      </c>
      <c r="K71" s="1">
        <v>44948</v>
      </c>
      <c r="L71" s="1">
        <v>45022</v>
      </c>
      <c r="M71" s="1" t="s">
        <v>288</v>
      </c>
      <c r="N71" s="1">
        <v>45022</v>
      </c>
      <c r="S71">
        <v>111111</v>
      </c>
      <c r="U71" t="b">
        <f t="shared" si="4"/>
        <v>1</v>
      </c>
    </row>
    <row r="72" spans="1:21" x14ac:dyDescent="0.35">
      <c r="A72">
        <v>1010</v>
      </c>
      <c r="B72">
        <v>1010</v>
      </c>
      <c r="C72" t="s">
        <v>56</v>
      </c>
      <c r="D72" t="s">
        <v>181</v>
      </c>
      <c r="E72" t="s">
        <v>270</v>
      </c>
      <c r="F72" t="s">
        <v>285</v>
      </c>
      <c r="G72" t="str">
        <f>IF(AND(K72&lt;=J72,L72&gt;=J72),"J","N")</f>
        <v>N</v>
      </c>
      <c r="H72" s="1">
        <v>45046</v>
      </c>
      <c r="I72" s="1">
        <v>45173</v>
      </c>
      <c r="J72" s="1" t="s">
        <v>288</v>
      </c>
      <c r="K72" s="1">
        <v>44946</v>
      </c>
      <c r="L72" s="1">
        <v>45020</v>
      </c>
      <c r="M72" s="1" t="s">
        <v>288</v>
      </c>
      <c r="N72" s="1">
        <v>45020</v>
      </c>
      <c r="P72" t="s">
        <v>287</v>
      </c>
      <c r="S72">
        <v>111111</v>
      </c>
      <c r="U72" t="b">
        <f t="shared" si="4"/>
        <v>0</v>
      </c>
    </row>
    <row r="73" spans="1:21" x14ac:dyDescent="0.35">
      <c r="A73">
        <v>2002</v>
      </c>
      <c r="C73" t="s">
        <v>48</v>
      </c>
      <c r="D73" t="s">
        <v>173</v>
      </c>
      <c r="E73" t="s">
        <v>275</v>
      </c>
      <c r="G73" t="s">
        <v>284</v>
      </c>
      <c r="H73" s="1"/>
      <c r="I73" s="1"/>
      <c r="J73" s="1"/>
      <c r="K73" s="1">
        <v>44942</v>
      </c>
      <c r="L73" s="1">
        <v>45016</v>
      </c>
      <c r="M73" s="1"/>
      <c r="N73" s="1">
        <v>45016</v>
      </c>
      <c r="U73" t="b">
        <f t="shared" si="4"/>
        <v>1</v>
      </c>
    </row>
    <row r="74" spans="1:21" x14ac:dyDescent="0.35">
      <c r="A74">
        <v>1220</v>
      </c>
      <c r="B74">
        <v>1220</v>
      </c>
      <c r="C74" t="s">
        <v>100</v>
      </c>
      <c r="D74" t="s">
        <v>225</v>
      </c>
      <c r="E74" t="s">
        <v>274</v>
      </c>
      <c r="F74" t="s">
        <v>283</v>
      </c>
      <c r="G74" t="str">
        <f t="shared" ref="G74:G89" si="5">IF(AND(K74&lt;=J74,L74&gt;=J74),"J","N")</f>
        <v>N</v>
      </c>
      <c r="H74" s="1">
        <v>45026</v>
      </c>
      <c r="I74" s="1">
        <v>45117</v>
      </c>
      <c r="J74" s="1" t="s">
        <v>288</v>
      </c>
      <c r="K74" s="1">
        <v>44948</v>
      </c>
      <c r="L74" s="1">
        <v>45022</v>
      </c>
      <c r="M74" s="1" t="s">
        <v>288</v>
      </c>
      <c r="N74" s="1">
        <v>45022</v>
      </c>
      <c r="S74">
        <v>111111</v>
      </c>
      <c r="U74" t="b">
        <f t="shared" si="4"/>
        <v>0</v>
      </c>
    </row>
    <row r="75" spans="1:21" x14ac:dyDescent="0.35">
      <c r="A75">
        <v>2020</v>
      </c>
      <c r="B75">
        <v>2020</v>
      </c>
      <c r="C75" t="s">
        <v>93</v>
      </c>
      <c r="D75" t="s">
        <v>218</v>
      </c>
      <c r="E75" t="s">
        <v>280</v>
      </c>
      <c r="F75" t="s">
        <v>285</v>
      </c>
      <c r="G75" t="str">
        <f t="shared" si="5"/>
        <v>N</v>
      </c>
      <c r="H75" s="1">
        <v>44933</v>
      </c>
      <c r="I75" s="1">
        <v>45698</v>
      </c>
      <c r="J75" s="1">
        <v>44933</v>
      </c>
      <c r="K75" s="1">
        <v>44948</v>
      </c>
      <c r="L75" s="1">
        <v>44973</v>
      </c>
      <c r="M75" s="1" t="s">
        <v>288</v>
      </c>
      <c r="N75" s="1">
        <v>44973</v>
      </c>
      <c r="S75">
        <v>111111</v>
      </c>
      <c r="U75" t="b">
        <f t="shared" si="4"/>
        <v>1</v>
      </c>
    </row>
    <row r="76" spans="1:21" x14ac:dyDescent="0.35">
      <c r="A76">
        <v>2525</v>
      </c>
      <c r="B76">
        <v>2525</v>
      </c>
      <c r="C76" t="s">
        <v>71</v>
      </c>
      <c r="D76" t="s">
        <v>196</v>
      </c>
      <c r="E76" t="s">
        <v>275</v>
      </c>
      <c r="F76" t="s">
        <v>285</v>
      </c>
      <c r="G76" t="str">
        <f t="shared" si="5"/>
        <v>N</v>
      </c>
      <c r="H76" s="1">
        <v>45149</v>
      </c>
      <c r="I76" s="1">
        <v>45252</v>
      </c>
      <c r="J76" s="1" t="s">
        <v>288</v>
      </c>
      <c r="K76" s="1">
        <v>44948</v>
      </c>
      <c r="L76" s="1">
        <v>45022</v>
      </c>
      <c r="M76" s="1" t="s">
        <v>288</v>
      </c>
      <c r="N76" s="1">
        <v>45022</v>
      </c>
      <c r="S76">
        <v>111111</v>
      </c>
      <c r="U76" t="b">
        <f t="shared" si="4"/>
        <v>0</v>
      </c>
    </row>
    <row r="77" spans="1:21" x14ac:dyDescent="0.35">
      <c r="A77">
        <v>1001</v>
      </c>
      <c r="B77">
        <v>1001</v>
      </c>
      <c r="C77" t="s">
        <v>47</v>
      </c>
      <c r="D77" t="s">
        <v>172</v>
      </c>
      <c r="E77" t="s">
        <v>274</v>
      </c>
      <c r="F77" t="s">
        <v>283</v>
      </c>
      <c r="G77" t="str">
        <f t="shared" si="5"/>
        <v>N</v>
      </c>
      <c r="H77" s="1">
        <v>45018</v>
      </c>
      <c r="I77" s="1">
        <v>45170</v>
      </c>
      <c r="J77" s="1"/>
      <c r="K77" s="1">
        <v>44942</v>
      </c>
      <c r="L77" s="1">
        <v>45016</v>
      </c>
      <c r="M77" s="1"/>
      <c r="N77" s="1">
        <v>45016</v>
      </c>
      <c r="P77" t="s">
        <v>286</v>
      </c>
      <c r="S77">
        <v>111111</v>
      </c>
      <c r="U77" t="b">
        <f t="shared" si="4"/>
        <v>1</v>
      </c>
    </row>
    <row r="78" spans="1:21" x14ac:dyDescent="0.35">
      <c r="A78">
        <v>1818</v>
      </c>
      <c r="B78">
        <v>1818</v>
      </c>
      <c r="C78" t="s">
        <v>64</v>
      </c>
      <c r="D78" t="s">
        <v>189</v>
      </c>
      <c r="E78" t="s">
        <v>278</v>
      </c>
      <c r="F78" t="s">
        <v>285</v>
      </c>
      <c r="G78" t="str">
        <f t="shared" si="5"/>
        <v>J</v>
      </c>
      <c r="H78" s="1">
        <v>44990</v>
      </c>
      <c r="I78" s="1">
        <v>45751</v>
      </c>
      <c r="J78" s="1">
        <v>45019</v>
      </c>
      <c r="K78" s="1">
        <v>44990</v>
      </c>
      <c r="L78" s="1">
        <v>45020</v>
      </c>
      <c r="M78" s="1" t="s">
        <v>288</v>
      </c>
      <c r="N78" s="1">
        <v>44740</v>
      </c>
      <c r="S78">
        <v>111111</v>
      </c>
      <c r="U78" t="b">
        <f t="shared" si="4"/>
        <v>1</v>
      </c>
    </row>
    <row r="79" spans="1:21" x14ac:dyDescent="0.35">
      <c r="A79">
        <v>1515</v>
      </c>
      <c r="B79">
        <v>1515</v>
      </c>
      <c r="C79" t="s">
        <v>142</v>
      </c>
      <c r="D79" t="s">
        <v>267</v>
      </c>
      <c r="E79" t="s">
        <v>275</v>
      </c>
      <c r="F79" t="s">
        <v>283</v>
      </c>
      <c r="G79" t="str">
        <f t="shared" si="5"/>
        <v>N</v>
      </c>
      <c r="H79" s="1">
        <v>44922</v>
      </c>
      <c r="I79" s="1">
        <v>45686</v>
      </c>
      <c r="J79" s="1">
        <v>44896</v>
      </c>
      <c r="K79" s="1">
        <v>44943</v>
      </c>
      <c r="L79" s="1">
        <v>44975</v>
      </c>
      <c r="M79" s="1" t="s">
        <v>288</v>
      </c>
      <c r="N79" s="1">
        <v>44975</v>
      </c>
      <c r="S79">
        <v>111111</v>
      </c>
      <c r="U79" t="b">
        <f t="shared" si="4"/>
        <v>1</v>
      </c>
    </row>
    <row r="80" spans="1:21" x14ac:dyDescent="0.35">
      <c r="A80">
        <v>4004</v>
      </c>
      <c r="B80">
        <v>4004</v>
      </c>
      <c r="C80" t="s">
        <v>50</v>
      </c>
      <c r="D80" t="s">
        <v>175</v>
      </c>
      <c r="E80" t="s">
        <v>277</v>
      </c>
      <c r="F80" t="s">
        <v>285</v>
      </c>
      <c r="G80" t="str">
        <f t="shared" si="5"/>
        <v>J</v>
      </c>
      <c r="H80" s="1">
        <v>45051</v>
      </c>
      <c r="I80" s="1">
        <v>45454</v>
      </c>
      <c r="J80" s="1">
        <v>45010</v>
      </c>
      <c r="K80" s="1">
        <v>44946</v>
      </c>
      <c r="L80" s="1">
        <v>45020</v>
      </c>
      <c r="M80" s="1" t="s">
        <v>288</v>
      </c>
      <c r="N80" s="1">
        <v>45020</v>
      </c>
      <c r="S80">
        <v>111111</v>
      </c>
      <c r="U80" t="b">
        <f t="shared" si="4"/>
        <v>1</v>
      </c>
    </row>
    <row r="81" spans="1:21" x14ac:dyDescent="0.35">
      <c r="A81">
        <v>1515</v>
      </c>
      <c r="B81">
        <v>1515</v>
      </c>
      <c r="C81" t="s">
        <v>88</v>
      </c>
      <c r="D81" t="s">
        <v>213</v>
      </c>
      <c r="E81" t="s">
        <v>279</v>
      </c>
      <c r="F81" t="s">
        <v>283</v>
      </c>
      <c r="G81" t="str">
        <f t="shared" si="5"/>
        <v>N</v>
      </c>
      <c r="H81" s="1">
        <v>45060</v>
      </c>
      <c r="I81" s="1">
        <v>45279</v>
      </c>
      <c r="J81" s="1" t="s">
        <v>288</v>
      </c>
      <c r="K81" s="1">
        <v>44948</v>
      </c>
      <c r="L81" s="1">
        <v>45022</v>
      </c>
      <c r="M81" s="1" t="s">
        <v>288</v>
      </c>
      <c r="N81" s="1">
        <v>45022</v>
      </c>
      <c r="S81">
        <v>111111</v>
      </c>
      <c r="U81" t="b">
        <f t="shared" si="4"/>
        <v>0</v>
      </c>
    </row>
    <row r="82" spans="1:21" x14ac:dyDescent="0.35">
      <c r="A82">
        <v>3003</v>
      </c>
      <c r="B82">
        <v>3003</v>
      </c>
      <c r="C82" t="s">
        <v>130</v>
      </c>
      <c r="D82" t="s">
        <v>255</v>
      </c>
      <c r="E82" t="s">
        <v>276</v>
      </c>
      <c r="F82" t="s">
        <v>285</v>
      </c>
      <c r="G82" t="str">
        <f t="shared" si="5"/>
        <v>J</v>
      </c>
      <c r="H82" s="1">
        <v>45055</v>
      </c>
      <c r="I82" s="1">
        <v>45458</v>
      </c>
      <c r="J82" s="1">
        <v>45014</v>
      </c>
      <c r="K82" s="1">
        <v>44950</v>
      </c>
      <c r="L82" s="1">
        <v>45024</v>
      </c>
      <c r="M82" s="1" t="s">
        <v>288</v>
      </c>
      <c r="N82" s="1">
        <v>45024</v>
      </c>
      <c r="P82" t="s">
        <v>287</v>
      </c>
      <c r="S82">
        <v>111111</v>
      </c>
      <c r="U82" t="b">
        <f t="shared" si="4"/>
        <v>1</v>
      </c>
    </row>
    <row r="83" spans="1:21" x14ac:dyDescent="0.35">
      <c r="A83">
        <v>1414</v>
      </c>
      <c r="B83">
        <v>1414</v>
      </c>
      <c r="C83" t="s">
        <v>33</v>
      </c>
      <c r="D83" t="s">
        <v>158</v>
      </c>
      <c r="E83" t="s">
        <v>270</v>
      </c>
      <c r="F83" t="s">
        <v>285</v>
      </c>
      <c r="G83" t="str">
        <f t="shared" si="5"/>
        <v>N</v>
      </c>
      <c r="H83" s="1">
        <v>44929</v>
      </c>
      <c r="I83" s="1">
        <v>45694</v>
      </c>
      <c r="J83" s="1">
        <v>44929</v>
      </c>
      <c r="K83" s="1">
        <v>44944</v>
      </c>
      <c r="L83" s="1">
        <v>44969</v>
      </c>
      <c r="M83" s="1" t="s">
        <v>288</v>
      </c>
      <c r="N83" s="1">
        <v>44969</v>
      </c>
      <c r="S83">
        <v>111111</v>
      </c>
      <c r="U83" t="b">
        <f t="shared" si="4"/>
        <v>1</v>
      </c>
    </row>
    <row r="84" spans="1:21" x14ac:dyDescent="0.35">
      <c r="A84">
        <v>9009</v>
      </c>
      <c r="B84">
        <v>9009</v>
      </c>
      <c r="C84" t="s">
        <v>55</v>
      </c>
      <c r="D84" t="s">
        <v>180</v>
      </c>
      <c r="E84" t="s">
        <v>282</v>
      </c>
      <c r="F84" t="s">
        <v>285</v>
      </c>
      <c r="G84" t="str">
        <f t="shared" si="5"/>
        <v>N</v>
      </c>
      <c r="H84" s="1">
        <v>45051</v>
      </c>
      <c r="I84" s="1">
        <v>45173</v>
      </c>
      <c r="J84" s="1" t="s">
        <v>288</v>
      </c>
      <c r="K84" s="1">
        <v>44946</v>
      </c>
      <c r="L84" s="1">
        <v>45020</v>
      </c>
      <c r="M84" s="1" t="s">
        <v>288</v>
      </c>
      <c r="N84" s="1">
        <v>45020</v>
      </c>
      <c r="S84">
        <v>111111</v>
      </c>
      <c r="U84" t="b">
        <f t="shared" si="4"/>
        <v>0</v>
      </c>
    </row>
    <row r="85" spans="1:21" x14ac:dyDescent="0.35">
      <c r="A85">
        <v>2525</v>
      </c>
      <c r="B85">
        <v>2525</v>
      </c>
      <c r="C85" t="s">
        <v>44</v>
      </c>
      <c r="D85" t="s">
        <v>169</v>
      </c>
      <c r="E85" t="s">
        <v>271</v>
      </c>
      <c r="F85" t="s">
        <v>285</v>
      </c>
      <c r="G85" t="str">
        <f t="shared" si="5"/>
        <v>N</v>
      </c>
      <c r="H85" s="1">
        <v>45193</v>
      </c>
      <c r="I85" s="1">
        <v>45341</v>
      </c>
      <c r="J85" s="1" t="s">
        <v>288</v>
      </c>
      <c r="K85" s="1">
        <v>44946</v>
      </c>
      <c r="L85" s="1">
        <v>45020</v>
      </c>
      <c r="M85" s="1" t="s">
        <v>288</v>
      </c>
      <c r="N85" s="1">
        <v>45020</v>
      </c>
      <c r="P85" t="s">
        <v>287</v>
      </c>
      <c r="S85">
        <v>111111</v>
      </c>
      <c r="U85" t="b">
        <f t="shared" si="4"/>
        <v>0</v>
      </c>
    </row>
    <row r="86" spans="1:21" x14ac:dyDescent="0.35">
      <c r="A86">
        <v>9009</v>
      </c>
      <c r="B86">
        <v>9009</v>
      </c>
      <c r="C86" t="s">
        <v>136</v>
      </c>
      <c r="D86" t="s">
        <v>261</v>
      </c>
      <c r="E86" t="s">
        <v>282</v>
      </c>
      <c r="F86" t="s">
        <v>285</v>
      </c>
      <c r="G86" t="str">
        <f t="shared" si="5"/>
        <v>N</v>
      </c>
      <c r="H86" s="1">
        <v>45050</v>
      </c>
      <c r="I86" s="1">
        <v>45177</v>
      </c>
      <c r="J86" s="1" t="s">
        <v>288</v>
      </c>
      <c r="K86" s="1">
        <v>44950</v>
      </c>
      <c r="L86" s="1">
        <v>45024</v>
      </c>
      <c r="M86" s="1" t="s">
        <v>288</v>
      </c>
      <c r="N86" s="1">
        <v>45024</v>
      </c>
      <c r="S86">
        <v>111111</v>
      </c>
      <c r="U86" t="b">
        <f t="shared" si="4"/>
        <v>0</v>
      </c>
    </row>
    <row r="87" spans="1:21" x14ac:dyDescent="0.35">
      <c r="A87">
        <v>2424</v>
      </c>
      <c r="B87">
        <v>2424</v>
      </c>
      <c r="C87" t="s">
        <v>70</v>
      </c>
      <c r="D87" t="s">
        <v>195</v>
      </c>
      <c r="E87" t="s">
        <v>274</v>
      </c>
      <c r="F87" t="s">
        <v>283</v>
      </c>
      <c r="G87" t="str">
        <f t="shared" si="5"/>
        <v>N</v>
      </c>
      <c r="H87" s="1">
        <v>45024</v>
      </c>
      <c r="I87" s="1">
        <v>45115</v>
      </c>
      <c r="J87" s="1" t="s">
        <v>288</v>
      </c>
      <c r="K87" s="1">
        <v>44946</v>
      </c>
      <c r="L87" s="1">
        <v>45020</v>
      </c>
      <c r="M87" s="1" t="s">
        <v>288</v>
      </c>
      <c r="N87" s="1">
        <v>45020</v>
      </c>
      <c r="S87">
        <v>111111</v>
      </c>
      <c r="U87" t="b">
        <f t="shared" si="4"/>
        <v>0</v>
      </c>
    </row>
    <row r="88" spans="1:21" x14ac:dyDescent="0.35">
      <c r="A88">
        <v>2222</v>
      </c>
      <c r="B88">
        <v>2222</v>
      </c>
      <c r="C88" t="s">
        <v>68</v>
      </c>
      <c r="D88" t="s">
        <v>193</v>
      </c>
      <c r="E88" t="s">
        <v>272</v>
      </c>
      <c r="F88" t="s">
        <v>283</v>
      </c>
      <c r="G88" t="str">
        <f t="shared" si="5"/>
        <v>N</v>
      </c>
      <c r="H88" s="1">
        <v>45022</v>
      </c>
      <c r="I88" s="1">
        <v>45174</v>
      </c>
      <c r="J88" s="1" t="s">
        <v>288</v>
      </c>
      <c r="K88" s="1">
        <v>44946</v>
      </c>
      <c r="L88" s="1">
        <v>45020</v>
      </c>
      <c r="M88" s="1" t="s">
        <v>288</v>
      </c>
      <c r="N88" s="1">
        <v>45020</v>
      </c>
      <c r="P88" t="s">
        <v>286</v>
      </c>
      <c r="S88">
        <v>111111</v>
      </c>
      <c r="U88" t="b">
        <f t="shared" si="4"/>
        <v>0</v>
      </c>
    </row>
    <row r="89" spans="1:21" x14ac:dyDescent="0.35">
      <c r="A89">
        <v>1717</v>
      </c>
      <c r="B89">
        <v>1717</v>
      </c>
      <c r="C89" t="s">
        <v>144</v>
      </c>
      <c r="D89" t="s">
        <v>269</v>
      </c>
      <c r="E89" t="s">
        <v>277</v>
      </c>
      <c r="F89" t="s">
        <v>285</v>
      </c>
      <c r="G89" t="str">
        <f t="shared" si="5"/>
        <v>J</v>
      </c>
      <c r="H89" s="1">
        <v>44994</v>
      </c>
      <c r="I89" s="1">
        <v>45755</v>
      </c>
      <c r="J89" s="1">
        <v>45023</v>
      </c>
      <c r="K89" s="1">
        <v>44994</v>
      </c>
      <c r="L89" s="1">
        <v>45024</v>
      </c>
      <c r="M89" s="1" t="s">
        <v>288</v>
      </c>
      <c r="N89" s="1">
        <v>44744</v>
      </c>
      <c r="P89" t="s">
        <v>286</v>
      </c>
      <c r="S89">
        <v>111111</v>
      </c>
      <c r="U89" t="b">
        <f t="shared" si="4"/>
        <v>1</v>
      </c>
    </row>
    <row r="90" spans="1:21" x14ac:dyDescent="0.35">
      <c r="A90">
        <v>1001</v>
      </c>
      <c r="C90" t="s">
        <v>128</v>
      </c>
      <c r="D90" t="s">
        <v>253</v>
      </c>
      <c r="E90" t="s">
        <v>279</v>
      </c>
      <c r="G90" t="s">
        <v>284</v>
      </c>
      <c r="H90" s="1" t="s">
        <v>288</v>
      </c>
      <c r="I90" s="1" t="s">
        <v>288</v>
      </c>
      <c r="J90" s="1" t="s">
        <v>288</v>
      </c>
      <c r="K90" s="1">
        <v>44946</v>
      </c>
      <c r="L90" s="1">
        <v>45020</v>
      </c>
      <c r="M90" s="1" t="s">
        <v>288</v>
      </c>
      <c r="N90" s="1">
        <v>45020</v>
      </c>
      <c r="U90" t="b">
        <f t="shared" si="4"/>
        <v>0</v>
      </c>
    </row>
    <row r="91" spans="1:21" x14ac:dyDescent="0.35">
      <c r="A91">
        <v>2424</v>
      </c>
      <c r="B91">
        <v>2424</v>
      </c>
      <c r="C91" t="s">
        <v>124</v>
      </c>
      <c r="D91" t="s">
        <v>249</v>
      </c>
      <c r="E91" t="s">
        <v>275</v>
      </c>
      <c r="F91" t="s">
        <v>283</v>
      </c>
      <c r="G91" t="str">
        <f>IF(AND(K91&lt;=J91,L91&gt;=J91),"J","N")</f>
        <v>J</v>
      </c>
      <c r="H91" s="1">
        <v>44994</v>
      </c>
      <c r="I91" s="1">
        <v>45755</v>
      </c>
      <c r="J91" s="1">
        <v>45023</v>
      </c>
      <c r="K91" s="1">
        <v>44994</v>
      </c>
      <c r="L91" s="1">
        <v>45024</v>
      </c>
      <c r="M91" s="1" t="s">
        <v>288</v>
      </c>
      <c r="N91" s="1">
        <v>44744</v>
      </c>
      <c r="S91">
        <v>111111</v>
      </c>
      <c r="U91" t="b">
        <f t="shared" si="4"/>
        <v>1</v>
      </c>
    </row>
    <row r="92" spans="1:21" x14ac:dyDescent="0.35">
      <c r="A92">
        <v>8008</v>
      </c>
      <c r="C92" t="s">
        <v>108</v>
      </c>
      <c r="D92" t="s">
        <v>233</v>
      </c>
      <c r="E92" t="s">
        <v>272</v>
      </c>
      <c r="G92" t="s">
        <v>284</v>
      </c>
      <c r="H92" s="1" t="s">
        <v>288</v>
      </c>
      <c r="I92" s="1" t="s">
        <v>288</v>
      </c>
      <c r="J92" s="1" t="s">
        <v>288</v>
      </c>
      <c r="K92" s="1">
        <v>44946</v>
      </c>
      <c r="L92" s="1">
        <v>45020</v>
      </c>
      <c r="M92" s="1" t="s">
        <v>288</v>
      </c>
      <c r="N92" s="1">
        <v>45020</v>
      </c>
      <c r="U92" t="b">
        <f t="shared" si="4"/>
        <v>0</v>
      </c>
    </row>
    <row r="93" spans="1:21" x14ac:dyDescent="0.35">
      <c r="A93">
        <v>5005</v>
      </c>
      <c r="B93">
        <v>5005</v>
      </c>
      <c r="C93" t="s">
        <v>132</v>
      </c>
      <c r="D93" t="s">
        <v>257</v>
      </c>
      <c r="E93" t="s">
        <v>278</v>
      </c>
      <c r="F93" t="s">
        <v>285</v>
      </c>
      <c r="G93" t="str">
        <f t="shared" ref="G93:G100" si="6">IF(AND(K93&lt;=J93,L93&gt;=J93),"J","N")</f>
        <v>N</v>
      </c>
      <c r="H93" s="1">
        <v>45244</v>
      </c>
      <c r="I93" s="1">
        <v>45331</v>
      </c>
      <c r="J93" s="1" t="s">
        <v>288</v>
      </c>
      <c r="K93" s="1">
        <v>44950</v>
      </c>
      <c r="L93" s="1">
        <v>45024</v>
      </c>
      <c r="M93" s="1" t="s">
        <v>288</v>
      </c>
      <c r="N93" s="1">
        <v>45024</v>
      </c>
      <c r="S93">
        <v>111111</v>
      </c>
      <c r="U93" t="b">
        <f t="shared" si="4"/>
        <v>0</v>
      </c>
    </row>
    <row r="94" spans="1:21" x14ac:dyDescent="0.35">
      <c r="A94">
        <v>1414</v>
      </c>
      <c r="B94">
        <v>1414</v>
      </c>
      <c r="C94" t="s">
        <v>87</v>
      </c>
      <c r="D94" t="s">
        <v>212</v>
      </c>
      <c r="E94" t="s">
        <v>278</v>
      </c>
      <c r="F94" t="s">
        <v>285</v>
      </c>
      <c r="G94" t="str">
        <f t="shared" si="6"/>
        <v>N</v>
      </c>
      <c r="H94" s="1">
        <v>45053</v>
      </c>
      <c r="I94" s="1">
        <v>45237</v>
      </c>
      <c r="J94" s="1" t="s">
        <v>288</v>
      </c>
      <c r="K94" s="1">
        <v>44948</v>
      </c>
      <c r="L94" s="1">
        <v>45022</v>
      </c>
      <c r="M94" s="1" t="s">
        <v>288</v>
      </c>
      <c r="N94" s="1">
        <v>45022</v>
      </c>
      <c r="S94">
        <v>111111</v>
      </c>
      <c r="U94" t="b">
        <f t="shared" si="4"/>
        <v>0</v>
      </c>
    </row>
    <row r="95" spans="1:21" x14ac:dyDescent="0.35">
      <c r="A95">
        <v>1010</v>
      </c>
      <c r="B95">
        <v>1010</v>
      </c>
      <c r="C95" t="s">
        <v>137</v>
      </c>
      <c r="D95" t="s">
        <v>262</v>
      </c>
      <c r="E95" t="s">
        <v>270</v>
      </c>
      <c r="F95" t="s">
        <v>285</v>
      </c>
      <c r="G95" t="str">
        <f t="shared" si="6"/>
        <v>N</v>
      </c>
      <c r="H95" s="1">
        <v>45055</v>
      </c>
      <c r="I95" s="1">
        <v>45239</v>
      </c>
      <c r="J95" s="1" t="s">
        <v>288</v>
      </c>
      <c r="K95" s="1">
        <v>44950</v>
      </c>
      <c r="L95" s="1">
        <v>45024</v>
      </c>
      <c r="M95" s="1" t="s">
        <v>288</v>
      </c>
      <c r="N95" s="1">
        <v>45024</v>
      </c>
      <c r="S95">
        <v>111111</v>
      </c>
      <c r="U95" t="b">
        <f t="shared" si="4"/>
        <v>0</v>
      </c>
    </row>
    <row r="96" spans="1:21" x14ac:dyDescent="0.35">
      <c r="A96">
        <v>1212</v>
      </c>
      <c r="B96">
        <v>1212</v>
      </c>
      <c r="C96" t="s">
        <v>58</v>
      </c>
      <c r="D96" t="s">
        <v>183</v>
      </c>
      <c r="E96" t="s">
        <v>272</v>
      </c>
      <c r="F96" t="s">
        <v>283</v>
      </c>
      <c r="G96" t="str">
        <f t="shared" si="6"/>
        <v>N</v>
      </c>
      <c r="H96" s="1">
        <v>45058</v>
      </c>
      <c r="I96" s="1">
        <v>45277</v>
      </c>
      <c r="J96" s="1" t="s">
        <v>288</v>
      </c>
      <c r="K96" s="1">
        <v>44946</v>
      </c>
      <c r="L96" s="1">
        <v>45020</v>
      </c>
      <c r="M96" s="1" t="s">
        <v>288</v>
      </c>
      <c r="N96" s="1">
        <v>45020</v>
      </c>
      <c r="S96">
        <v>111111</v>
      </c>
      <c r="U96" t="b">
        <f t="shared" si="4"/>
        <v>0</v>
      </c>
    </row>
    <row r="97" spans="1:21" x14ac:dyDescent="0.35">
      <c r="A97">
        <v>1111</v>
      </c>
      <c r="B97">
        <v>1111</v>
      </c>
      <c r="C97" t="s">
        <v>84</v>
      </c>
      <c r="D97" t="s">
        <v>209</v>
      </c>
      <c r="E97" t="s">
        <v>275</v>
      </c>
      <c r="F97" t="s">
        <v>283</v>
      </c>
      <c r="G97" t="str">
        <f t="shared" si="6"/>
        <v>N</v>
      </c>
      <c r="H97" s="1">
        <v>44902</v>
      </c>
      <c r="I97" s="1">
        <v>45632</v>
      </c>
      <c r="J97" s="1">
        <v>44874</v>
      </c>
      <c r="K97" s="1">
        <v>44941</v>
      </c>
      <c r="L97" s="1">
        <v>44973</v>
      </c>
      <c r="M97" s="1" t="s">
        <v>288</v>
      </c>
      <c r="N97" s="1">
        <v>44973</v>
      </c>
      <c r="S97">
        <v>111111</v>
      </c>
      <c r="U97" t="b">
        <f t="shared" si="4"/>
        <v>1</v>
      </c>
    </row>
    <row r="98" spans="1:21" x14ac:dyDescent="0.35">
      <c r="A98">
        <v>1111</v>
      </c>
      <c r="B98">
        <v>1111</v>
      </c>
      <c r="C98" t="s">
        <v>57</v>
      </c>
      <c r="D98" t="s">
        <v>182</v>
      </c>
      <c r="E98" t="s">
        <v>271</v>
      </c>
      <c r="F98" t="s">
        <v>285</v>
      </c>
      <c r="G98" t="str">
        <f t="shared" si="6"/>
        <v>N</v>
      </c>
      <c r="H98" s="1">
        <v>45051</v>
      </c>
      <c r="I98" s="1">
        <v>45235</v>
      </c>
      <c r="J98" s="1" t="s">
        <v>288</v>
      </c>
      <c r="K98" s="1">
        <v>44946</v>
      </c>
      <c r="L98" s="1">
        <v>45020</v>
      </c>
      <c r="M98" s="1" t="s">
        <v>288</v>
      </c>
      <c r="N98" s="1">
        <v>45020</v>
      </c>
      <c r="S98">
        <v>111111</v>
      </c>
      <c r="U98" t="b">
        <f t="shared" si="4"/>
        <v>0</v>
      </c>
    </row>
    <row r="99" spans="1:21" x14ac:dyDescent="0.35">
      <c r="A99">
        <v>1313</v>
      </c>
      <c r="B99">
        <v>1313</v>
      </c>
      <c r="C99" t="s">
        <v>113</v>
      </c>
      <c r="D99" t="s">
        <v>238</v>
      </c>
      <c r="E99" t="s">
        <v>277</v>
      </c>
      <c r="F99" t="s">
        <v>283</v>
      </c>
      <c r="G99" t="str">
        <f t="shared" si="6"/>
        <v>N</v>
      </c>
      <c r="H99" s="1">
        <v>44950</v>
      </c>
      <c r="I99" s="1">
        <v>45472</v>
      </c>
      <c r="J99" s="1">
        <v>44889</v>
      </c>
      <c r="K99" s="1">
        <v>44950</v>
      </c>
      <c r="L99" s="1">
        <v>45024</v>
      </c>
      <c r="M99" s="1" t="s">
        <v>288</v>
      </c>
      <c r="N99" s="1">
        <v>45024</v>
      </c>
      <c r="S99">
        <v>111111</v>
      </c>
      <c r="U99" t="b">
        <f t="shared" si="4"/>
        <v>1</v>
      </c>
    </row>
    <row r="100" spans="1:21" x14ac:dyDescent="0.35">
      <c r="A100">
        <v>2002</v>
      </c>
      <c r="B100">
        <v>2002</v>
      </c>
      <c r="C100" t="s">
        <v>21</v>
      </c>
      <c r="D100" t="s">
        <v>146</v>
      </c>
      <c r="E100" t="s">
        <v>271</v>
      </c>
      <c r="F100" t="s">
        <v>283</v>
      </c>
      <c r="G100" t="str">
        <f t="shared" si="6"/>
        <v>N</v>
      </c>
      <c r="H100" s="1">
        <v>44898</v>
      </c>
      <c r="I100" s="1">
        <v>44959</v>
      </c>
      <c r="J100" s="1">
        <v>44897</v>
      </c>
      <c r="K100" s="1">
        <v>44937</v>
      </c>
      <c r="L100" s="1">
        <v>44967</v>
      </c>
      <c r="M100" s="1" t="s">
        <v>288</v>
      </c>
      <c r="N100" s="1" t="s">
        <v>288</v>
      </c>
      <c r="S100">
        <v>111111</v>
      </c>
      <c r="U100" t="b">
        <f t="shared" si="4"/>
        <v>1</v>
      </c>
    </row>
    <row r="101" spans="1:21" x14ac:dyDescent="0.35">
      <c r="A101">
        <v>1818</v>
      </c>
      <c r="C101" t="s">
        <v>91</v>
      </c>
      <c r="D101" t="s">
        <v>216</v>
      </c>
      <c r="E101" t="s">
        <v>278</v>
      </c>
      <c r="G101" t="s">
        <v>284</v>
      </c>
      <c r="H101" s="1" t="s">
        <v>288</v>
      </c>
      <c r="I101" s="1" t="s">
        <v>288</v>
      </c>
      <c r="J101" s="1" t="s">
        <v>288</v>
      </c>
      <c r="K101" s="1">
        <v>44948</v>
      </c>
      <c r="L101" s="1">
        <v>45022</v>
      </c>
      <c r="M101" s="1" t="s">
        <v>288</v>
      </c>
      <c r="N101" s="1">
        <v>45022</v>
      </c>
      <c r="U101" t="b">
        <f t="shared" si="4"/>
        <v>0</v>
      </c>
    </row>
    <row r="102" spans="1:21" x14ac:dyDescent="0.35">
      <c r="A102">
        <v>2411</v>
      </c>
      <c r="B102">
        <v>2411</v>
      </c>
      <c r="C102" t="s">
        <v>45</v>
      </c>
      <c r="D102" t="s">
        <v>170</v>
      </c>
      <c r="E102" t="s">
        <v>272</v>
      </c>
      <c r="F102" t="s">
        <v>285</v>
      </c>
      <c r="G102" t="str">
        <f>IF(AND(K102&lt;=J102,L102&gt;=J102),"J","N")</f>
        <v>N</v>
      </c>
      <c r="H102" s="1">
        <v>44896</v>
      </c>
      <c r="I102" s="1">
        <v>45657</v>
      </c>
      <c r="J102" s="1">
        <v>44893</v>
      </c>
      <c r="K102" s="1">
        <v>44935</v>
      </c>
      <c r="L102" s="1">
        <v>44967</v>
      </c>
      <c r="M102" s="1"/>
      <c r="N102" s="1">
        <v>44967</v>
      </c>
      <c r="S102">
        <v>111111</v>
      </c>
      <c r="U102" t="b">
        <f t="shared" si="4"/>
        <v>1</v>
      </c>
    </row>
    <row r="103" spans="1:21" x14ac:dyDescent="0.35">
      <c r="A103">
        <v>5005</v>
      </c>
      <c r="C103" t="s">
        <v>78</v>
      </c>
      <c r="D103" t="s">
        <v>203</v>
      </c>
      <c r="E103" t="s">
        <v>282</v>
      </c>
      <c r="G103" t="s">
        <v>284</v>
      </c>
      <c r="H103" s="1" t="s">
        <v>288</v>
      </c>
      <c r="I103" s="1" t="s">
        <v>288</v>
      </c>
      <c r="J103" s="1" t="s">
        <v>288</v>
      </c>
      <c r="K103" s="1">
        <v>44944</v>
      </c>
      <c r="L103" s="1">
        <v>45018</v>
      </c>
      <c r="M103" s="1" t="s">
        <v>288</v>
      </c>
      <c r="N103" s="1">
        <v>45018</v>
      </c>
      <c r="U103" t="b">
        <f t="shared" si="4"/>
        <v>0</v>
      </c>
    </row>
    <row r="104" spans="1:21" x14ac:dyDescent="0.35">
      <c r="A104">
        <v>1313</v>
      </c>
      <c r="B104">
        <v>1313</v>
      </c>
      <c r="C104" t="s">
        <v>32</v>
      </c>
      <c r="D104" t="s">
        <v>157</v>
      </c>
      <c r="E104" t="s">
        <v>282</v>
      </c>
      <c r="F104" t="s">
        <v>285</v>
      </c>
      <c r="G104" t="str">
        <f t="shared" ref="G104:G113" si="7">IF(AND(K104&lt;=J104,L104&gt;=J104),"J","N")</f>
        <v>N</v>
      </c>
      <c r="H104" s="1">
        <v>44916</v>
      </c>
      <c r="I104" s="1">
        <v>45680</v>
      </c>
      <c r="J104" s="1">
        <v>44890</v>
      </c>
      <c r="K104" s="1">
        <v>44937</v>
      </c>
      <c r="L104" s="1">
        <v>44969</v>
      </c>
      <c r="M104" s="1" t="s">
        <v>288</v>
      </c>
      <c r="N104" s="1">
        <v>44969</v>
      </c>
      <c r="S104">
        <v>111111</v>
      </c>
      <c r="U104" t="b">
        <f t="shared" si="4"/>
        <v>1</v>
      </c>
    </row>
    <row r="105" spans="1:21" x14ac:dyDescent="0.35">
      <c r="A105">
        <v>6006</v>
      </c>
      <c r="B105">
        <v>6006</v>
      </c>
      <c r="C105" t="s">
        <v>25</v>
      </c>
      <c r="D105" t="s">
        <v>150</v>
      </c>
      <c r="E105" t="s">
        <v>275</v>
      </c>
      <c r="F105" t="s">
        <v>283</v>
      </c>
      <c r="G105" t="str">
        <f t="shared" si="7"/>
        <v>N</v>
      </c>
      <c r="H105" s="1">
        <v>45049</v>
      </c>
      <c r="I105" s="1">
        <v>45171</v>
      </c>
      <c r="J105" s="1" t="s">
        <v>288</v>
      </c>
      <c r="K105" s="1">
        <v>44944</v>
      </c>
      <c r="L105" s="1">
        <v>45018</v>
      </c>
      <c r="M105" s="1" t="s">
        <v>288</v>
      </c>
      <c r="N105" s="1">
        <v>45018</v>
      </c>
      <c r="S105">
        <v>111111</v>
      </c>
      <c r="U105" t="b">
        <f t="shared" si="4"/>
        <v>0</v>
      </c>
    </row>
    <row r="106" spans="1:21" x14ac:dyDescent="0.35">
      <c r="A106">
        <v>1010</v>
      </c>
      <c r="B106">
        <v>1010</v>
      </c>
      <c r="C106" t="s">
        <v>29</v>
      </c>
      <c r="D106" t="s">
        <v>154</v>
      </c>
      <c r="E106" t="s">
        <v>279</v>
      </c>
      <c r="F106" t="s">
        <v>283</v>
      </c>
      <c r="G106" t="str">
        <f t="shared" si="7"/>
        <v>N</v>
      </c>
      <c r="H106" s="1">
        <v>45027</v>
      </c>
      <c r="I106" s="1">
        <v>45393</v>
      </c>
      <c r="J106" s="1" t="s">
        <v>288</v>
      </c>
      <c r="K106" s="1">
        <v>44944</v>
      </c>
      <c r="L106" s="1">
        <v>45018</v>
      </c>
      <c r="M106" s="1" t="s">
        <v>288</v>
      </c>
      <c r="N106" s="1">
        <v>45018</v>
      </c>
      <c r="S106">
        <v>111111</v>
      </c>
      <c r="U106" t="b">
        <f t="shared" si="4"/>
        <v>0</v>
      </c>
    </row>
    <row r="107" spans="1:21" x14ac:dyDescent="0.35">
      <c r="A107">
        <v>7007</v>
      </c>
      <c r="B107">
        <v>7007</v>
      </c>
      <c r="C107" t="s">
        <v>26</v>
      </c>
      <c r="D107" t="s">
        <v>151</v>
      </c>
      <c r="E107" t="s">
        <v>276</v>
      </c>
      <c r="F107" t="s">
        <v>283</v>
      </c>
      <c r="G107" t="str">
        <f t="shared" si="7"/>
        <v>N</v>
      </c>
      <c r="H107" s="1">
        <v>45044</v>
      </c>
      <c r="I107" s="1">
        <v>45171</v>
      </c>
      <c r="J107" s="1" t="s">
        <v>288</v>
      </c>
      <c r="K107" s="1">
        <v>44944</v>
      </c>
      <c r="L107" s="1">
        <v>45018</v>
      </c>
      <c r="M107" s="1" t="s">
        <v>288</v>
      </c>
      <c r="N107" s="1">
        <v>45018</v>
      </c>
      <c r="S107">
        <v>111111</v>
      </c>
      <c r="U107" t="b">
        <f t="shared" si="4"/>
        <v>0</v>
      </c>
    </row>
    <row r="108" spans="1:21" x14ac:dyDescent="0.35">
      <c r="A108">
        <v>1001</v>
      </c>
      <c r="B108">
        <v>1001</v>
      </c>
      <c r="C108" t="s">
        <v>101</v>
      </c>
      <c r="D108" t="s">
        <v>226</v>
      </c>
      <c r="E108" t="s">
        <v>275</v>
      </c>
      <c r="F108" t="s">
        <v>285</v>
      </c>
      <c r="G108" t="str">
        <f t="shared" si="7"/>
        <v>N</v>
      </c>
      <c r="H108" s="1">
        <v>45151</v>
      </c>
      <c r="I108" s="1">
        <v>45254</v>
      </c>
      <c r="J108" s="1" t="s">
        <v>288</v>
      </c>
      <c r="K108" s="1">
        <v>44950</v>
      </c>
      <c r="L108" s="1">
        <v>45024</v>
      </c>
      <c r="M108" s="1" t="s">
        <v>288</v>
      </c>
      <c r="N108" s="1">
        <v>45024</v>
      </c>
      <c r="S108">
        <v>111111</v>
      </c>
      <c r="U108" t="b">
        <f t="shared" si="4"/>
        <v>0</v>
      </c>
    </row>
    <row r="109" spans="1:21" x14ac:dyDescent="0.35">
      <c r="A109">
        <v>9009</v>
      </c>
      <c r="B109">
        <v>9009</v>
      </c>
      <c r="C109" t="s">
        <v>109</v>
      </c>
      <c r="D109" t="s">
        <v>234</v>
      </c>
      <c r="E109" t="s">
        <v>273</v>
      </c>
      <c r="F109" t="s">
        <v>283</v>
      </c>
      <c r="G109" t="str">
        <f t="shared" si="7"/>
        <v>N</v>
      </c>
      <c r="H109" s="1">
        <v>45024</v>
      </c>
      <c r="I109" s="1">
        <v>45115</v>
      </c>
      <c r="J109" s="1" t="s">
        <v>288</v>
      </c>
      <c r="K109" s="1">
        <v>44946</v>
      </c>
      <c r="L109" s="1">
        <v>45020</v>
      </c>
      <c r="M109" s="1" t="s">
        <v>288</v>
      </c>
      <c r="N109" s="1">
        <v>45020</v>
      </c>
      <c r="S109">
        <v>111111</v>
      </c>
      <c r="U109" t="b">
        <f t="shared" si="4"/>
        <v>0</v>
      </c>
    </row>
    <row r="110" spans="1:21" x14ac:dyDescent="0.35">
      <c r="A110">
        <v>9009</v>
      </c>
      <c r="B110">
        <v>9009</v>
      </c>
      <c r="C110" t="s">
        <v>28</v>
      </c>
      <c r="D110" t="s">
        <v>153</v>
      </c>
      <c r="E110" t="s">
        <v>278</v>
      </c>
      <c r="F110" t="s">
        <v>283</v>
      </c>
      <c r="G110" t="str">
        <f t="shared" si="7"/>
        <v>N</v>
      </c>
      <c r="H110" s="1">
        <v>45056</v>
      </c>
      <c r="I110" s="1">
        <v>45275</v>
      </c>
      <c r="J110" s="1" t="s">
        <v>288</v>
      </c>
      <c r="K110" s="1">
        <v>44944</v>
      </c>
      <c r="L110" s="1">
        <v>45018</v>
      </c>
      <c r="M110" s="1" t="s">
        <v>288</v>
      </c>
      <c r="N110" s="1">
        <v>45018</v>
      </c>
      <c r="P110" t="s">
        <v>286</v>
      </c>
      <c r="S110">
        <v>111111</v>
      </c>
      <c r="U110" t="b">
        <f t="shared" si="4"/>
        <v>0</v>
      </c>
    </row>
    <row r="111" spans="1:21" x14ac:dyDescent="0.35">
      <c r="A111">
        <v>2424</v>
      </c>
      <c r="B111">
        <v>2424</v>
      </c>
      <c r="C111" t="s">
        <v>97</v>
      </c>
      <c r="D111" t="s">
        <v>222</v>
      </c>
      <c r="E111" t="s">
        <v>271</v>
      </c>
      <c r="F111" t="s">
        <v>283</v>
      </c>
      <c r="G111" t="str">
        <f t="shared" si="7"/>
        <v>N</v>
      </c>
      <c r="H111" s="1">
        <v>44902</v>
      </c>
      <c r="I111" s="1">
        <v>45001</v>
      </c>
      <c r="J111" s="1">
        <v>44897</v>
      </c>
      <c r="K111" s="1">
        <v>44941</v>
      </c>
      <c r="L111" s="1">
        <v>45001</v>
      </c>
      <c r="M111" s="1">
        <v>45001</v>
      </c>
      <c r="N111" s="1" t="s">
        <v>288</v>
      </c>
      <c r="S111">
        <v>111111</v>
      </c>
      <c r="U111" t="b">
        <f t="shared" si="4"/>
        <v>1</v>
      </c>
    </row>
    <row r="112" spans="1:21" x14ac:dyDescent="0.35">
      <c r="A112">
        <v>1212</v>
      </c>
      <c r="B112">
        <v>1212</v>
      </c>
      <c r="C112" t="s">
        <v>139</v>
      </c>
      <c r="D112" t="s">
        <v>264</v>
      </c>
      <c r="E112" t="s">
        <v>272</v>
      </c>
      <c r="F112" t="s">
        <v>283</v>
      </c>
      <c r="G112" t="str">
        <f t="shared" si="7"/>
        <v>N</v>
      </c>
      <c r="H112" s="1">
        <v>45033</v>
      </c>
      <c r="I112" s="1">
        <v>45399</v>
      </c>
      <c r="J112" s="1" t="s">
        <v>288</v>
      </c>
      <c r="K112" s="1">
        <v>44950</v>
      </c>
      <c r="L112" s="1">
        <v>45024</v>
      </c>
      <c r="M112" s="1" t="s">
        <v>288</v>
      </c>
      <c r="N112" s="1">
        <v>45024</v>
      </c>
      <c r="S112">
        <v>111111</v>
      </c>
      <c r="U112" t="b">
        <f t="shared" si="4"/>
        <v>0</v>
      </c>
    </row>
    <row r="113" spans="1:21" x14ac:dyDescent="0.35">
      <c r="A113">
        <v>8008</v>
      </c>
      <c r="B113">
        <v>8008</v>
      </c>
      <c r="C113" t="s">
        <v>27</v>
      </c>
      <c r="D113" t="s">
        <v>152</v>
      </c>
      <c r="E113" t="s">
        <v>277</v>
      </c>
      <c r="F113" t="s">
        <v>285</v>
      </c>
      <c r="G113" t="str">
        <f t="shared" si="7"/>
        <v>N</v>
      </c>
      <c r="H113" s="1">
        <v>45049</v>
      </c>
      <c r="I113" s="1">
        <v>45233</v>
      </c>
      <c r="J113" s="1" t="s">
        <v>288</v>
      </c>
      <c r="K113" s="1">
        <v>44944</v>
      </c>
      <c r="L113" s="1">
        <v>45018</v>
      </c>
      <c r="M113" s="1" t="s">
        <v>288</v>
      </c>
      <c r="N113" s="1">
        <v>45018</v>
      </c>
      <c r="S113">
        <v>111111</v>
      </c>
      <c r="U113" t="b">
        <f t="shared" si="4"/>
        <v>0</v>
      </c>
    </row>
    <row r="114" spans="1:21" x14ac:dyDescent="0.35">
      <c r="A114">
        <v>2020</v>
      </c>
      <c r="C114" t="s">
        <v>120</v>
      </c>
      <c r="D114" t="s">
        <v>245</v>
      </c>
      <c r="E114" t="s">
        <v>271</v>
      </c>
      <c r="G114" t="s">
        <v>284</v>
      </c>
      <c r="H114" s="1" t="s">
        <v>288</v>
      </c>
      <c r="I114" s="1" t="s">
        <v>288</v>
      </c>
      <c r="J114" s="1" t="s">
        <v>288</v>
      </c>
      <c r="K114" s="1">
        <v>44789</v>
      </c>
      <c r="L114" s="1">
        <v>44992</v>
      </c>
      <c r="M114" s="1">
        <v>44993</v>
      </c>
      <c r="N114" s="1">
        <v>44992</v>
      </c>
      <c r="U114" t="b">
        <f t="shared" si="4"/>
        <v>0</v>
      </c>
    </row>
    <row r="115" spans="1:21" x14ac:dyDescent="0.35">
      <c r="A115">
        <v>2020</v>
      </c>
      <c r="B115">
        <v>2020</v>
      </c>
      <c r="C115" t="s">
        <v>66</v>
      </c>
      <c r="D115" t="s">
        <v>191</v>
      </c>
      <c r="E115" t="s">
        <v>270</v>
      </c>
      <c r="F115" t="s">
        <v>283</v>
      </c>
      <c r="G115" t="str">
        <f>IF(AND(K115&lt;=J115,L115&gt;=J115),"J","N")</f>
        <v>N</v>
      </c>
      <c r="H115" s="1">
        <v>44900</v>
      </c>
      <c r="I115" s="1">
        <v>45661</v>
      </c>
      <c r="J115" s="1">
        <v>44897</v>
      </c>
      <c r="K115" s="1">
        <v>44939</v>
      </c>
      <c r="L115" s="1">
        <v>44971</v>
      </c>
      <c r="M115" s="1" t="s">
        <v>288</v>
      </c>
      <c r="N115" s="1">
        <v>44971</v>
      </c>
      <c r="S115">
        <v>111111</v>
      </c>
      <c r="U115" t="b">
        <f t="shared" si="4"/>
        <v>1</v>
      </c>
    </row>
    <row r="116" spans="1:21" x14ac:dyDescent="0.35">
      <c r="A116">
        <v>8008</v>
      </c>
      <c r="B116">
        <v>8008</v>
      </c>
      <c r="C116" t="s">
        <v>54</v>
      </c>
      <c r="D116" t="s">
        <v>179</v>
      </c>
      <c r="E116" t="s">
        <v>281</v>
      </c>
      <c r="F116" t="s">
        <v>283</v>
      </c>
      <c r="G116" t="str">
        <f>IF(AND(K116&lt;=J116,L116&gt;=J116),"J","N")</f>
        <v>N</v>
      </c>
      <c r="H116" s="1">
        <v>44900</v>
      </c>
      <c r="I116" s="1">
        <v>45630</v>
      </c>
      <c r="J116" s="1">
        <v>44872</v>
      </c>
      <c r="K116" s="1">
        <v>44939</v>
      </c>
      <c r="L116" s="1">
        <v>44971</v>
      </c>
      <c r="M116" s="1" t="s">
        <v>288</v>
      </c>
      <c r="N116" s="1">
        <v>44971</v>
      </c>
      <c r="S116">
        <v>111111</v>
      </c>
      <c r="U116" t="b">
        <f t="shared" si="4"/>
        <v>1</v>
      </c>
    </row>
    <row r="117" spans="1:21" x14ac:dyDescent="0.35">
      <c r="A117">
        <v>1717</v>
      </c>
      <c r="B117">
        <v>1717</v>
      </c>
      <c r="C117" t="s">
        <v>63</v>
      </c>
      <c r="D117" t="s">
        <v>188</v>
      </c>
      <c r="E117" t="s">
        <v>277</v>
      </c>
      <c r="F117" t="s">
        <v>285</v>
      </c>
      <c r="G117" t="str">
        <f>IF(AND(K117&lt;=J117,L117&gt;=J117),"J","N")</f>
        <v>N</v>
      </c>
      <c r="H117" s="1">
        <v>44931</v>
      </c>
      <c r="I117" s="1">
        <v>45696</v>
      </c>
      <c r="J117" s="1">
        <v>44931</v>
      </c>
      <c r="K117" s="1">
        <v>44946</v>
      </c>
      <c r="L117" s="1">
        <v>44971</v>
      </c>
      <c r="M117" s="1" t="s">
        <v>288</v>
      </c>
      <c r="N117" s="1">
        <v>44971</v>
      </c>
      <c r="S117">
        <v>111111</v>
      </c>
      <c r="U117" t="b">
        <f t="shared" si="4"/>
        <v>1</v>
      </c>
    </row>
    <row r="118" spans="1:21" x14ac:dyDescent="0.35">
      <c r="A118">
        <v>1919</v>
      </c>
      <c r="B118">
        <v>1919</v>
      </c>
      <c r="C118" t="s">
        <v>65</v>
      </c>
      <c r="D118" t="s">
        <v>190</v>
      </c>
      <c r="E118" t="s">
        <v>279</v>
      </c>
      <c r="F118" t="s">
        <v>283</v>
      </c>
      <c r="G118" t="str">
        <f>IF(AND(K118&lt;=J118,L118&gt;=J118),"J","N")</f>
        <v>N</v>
      </c>
      <c r="H118" s="1">
        <v>44990</v>
      </c>
      <c r="I118" s="1">
        <v>45751</v>
      </c>
      <c r="J118" s="1">
        <v>45019</v>
      </c>
      <c r="K118" s="1">
        <v>44582</v>
      </c>
      <c r="L118" s="1">
        <v>44989</v>
      </c>
      <c r="M118" s="1">
        <v>44989</v>
      </c>
      <c r="N118" s="1">
        <v>44740</v>
      </c>
      <c r="S118">
        <v>111111</v>
      </c>
      <c r="U118" t="b">
        <f t="shared" si="4"/>
        <v>0</v>
      </c>
    </row>
    <row r="119" spans="1:21" x14ac:dyDescent="0.35">
      <c r="A119">
        <v>1001</v>
      </c>
      <c r="B119">
        <v>1001</v>
      </c>
      <c r="C119" t="s">
        <v>74</v>
      </c>
      <c r="D119" t="s">
        <v>199</v>
      </c>
      <c r="E119" t="s">
        <v>278</v>
      </c>
      <c r="F119" t="s">
        <v>283</v>
      </c>
      <c r="G119" t="str">
        <f>IF(AND(K119&lt;=J119,L119&gt;=J119),"J","N")</f>
        <v>N</v>
      </c>
      <c r="H119" s="1">
        <v>45195</v>
      </c>
      <c r="I119" s="1">
        <v>45343</v>
      </c>
      <c r="J119" s="1" t="s">
        <v>288</v>
      </c>
      <c r="K119" s="1">
        <v>44948</v>
      </c>
      <c r="L119" s="1">
        <v>45022</v>
      </c>
      <c r="M119" s="1" t="s">
        <v>288</v>
      </c>
      <c r="N119" s="1">
        <v>45022</v>
      </c>
      <c r="S119">
        <v>111111</v>
      </c>
      <c r="U119" t="b">
        <f t="shared" si="4"/>
        <v>0</v>
      </c>
    </row>
    <row r="120" spans="1:21" x14ac:dyDescent="0.35">
      <c r="A120">
        <v>2411</v>
      </c>
      <c r="C120" t="s">
        <v>99</v>
      </c>
      <c r="D120" t="s">
        <v>224</v>
      </c>
      <c r="E120" t="s">
        <v>273</v>
      </c>
      <c r="G120" t="s">
        <v>284</v>
      </c>
      <c r="H120" s="1" t="s">
        <v>288</v>
      </c>
      <c r="I120" s="1" t="s">
        <v>288</v>
      </c>
      <c r="J120" s="1" t="s">
        <v>288</v>
      </c>
      <c r="K120" s="1">
        <v>44948</v>
      </c>
      <c r="L120" s="1">
        <v>45022</v>
      </c>
      <c r="M120" s="1" t="s">
        <v>288</v>
      </c>
      <c r="N120" s="1">
        <v>45022</v>
      </c>
      <c r="U120" t="b">
        <f t="shared" si="4"/>
        <v>0</v>
      </c>
    </row>
    <row r="121" spans="1:21" x14ac:dyDescent="0.35">
      <c r="A121">
        <v>2121</v>
      </c>
      <c r="B121">
        <v>2121</v>
      </c>
      <c r="C121" t="s">
        <v>40</v>
      </c>
      <c r="D121" t="s">
        <v>165</v>
      </c>
      <c r="E121" t="s">
        <v>277</v>
      </c>
      <c r="F121" t="s">
        <v>285</v>
      </c>
      <c r="G121" t="str">
        <f t="shared" ref="G121:G126" si="8">IF(AND(K121&lt;=J121,L121&gt;=J121),"J","N")</f>
        <v>N</v>
      </c>
      <c r="H121" s="1">
        <v>45022</v>
      </c>
      <c r="I121" s="1">
        <v>45113</v>
      </c>
      <c r="J121" s="1" t="s">
        <v>288</v>
      </c>
      <c r="K121" s="1">
        <v>44944</v>
      </c>
      <c r="L121" s="1">
        <v>45018</v>
      </c>
      <c r="M121" s="1" t="s">
        <v>288</v>
      </c>
      <c r="N121" s="1">
        <v>45018</v>
      </c>
      <c r="S121">
        <v>111111</v>
      </c>
      <c r="U121" t="b">
        <f t="shared" si="4"/>
        <v>0</v>
      </c>
    </row>
    <row r="122" spans="1:21" x14ac:dyDescent="0.35">
      <c r="A122">
        <v>1616</v>
      </c>
      <c r="B122">
        <v>1616</v>
      </c>
      <c r="C122" t="s">
        <v>35</v>
      </c>
      <c r="D122" t="s">
        <v>160</v>
      </c>
      <c r="E122" t="s">
        <v>272</v>
      </c>
      <c r="F122" t="s">
        <v>283</v>
      </c>
      <c r="G122" t="str">
        <f t="shared" si="8"/>
        <v>N</v>
      </c>
      <c r="H122" s="1">
        <v>44988</v>
      </c>
      <c r="I122" s="1">
        <v>45749</v>
      </c>
      <c r="J122" s="1">
        <v>45017</v>
      </c>
      <c r="K122" s="1">
        <v>44580</v>
      </c>
      <c r="L122" s="1">
        <v>44987</v>
      </c>
      <c r="M122" s="1">
        <v>44987</v>
      </c>
      <c r="N122" s="1">
        <v>44738</v>
      </c>
      <c r="S122">
        <v>111111</v>
      </c>
      <c r="U122" t="b">
        <f t="shared" si="4"/>
        <v>0</v>
      </c>
    </row>
    <row r="123" spans="1:21" x14ac:dyDescent="0.35">
      <c r="A123">
        <v>5005</v>
      </c>
      <c r="B123">
        <v>5005</v>
      </c>
      <c r="C123" t="s">
        <v>105</v>
      </c>
      <c r="D123" t="s">
        <v>230</v>
      </c>
      <c r="E123" t="s">
        <v>279</v>
      </c>
      <c r="F123" t="s">
        <v>283</v>
      </c>
      <c r="G123" t="str">
        <f t="shared" si="8"/>
        <v>N</v>
      </c>
      <c r="H123" s="1">
        <v>44900</v>
      </c>
      <c r="I123" s="1">
        <v>45661</v>
      </c>
      <c r="J123" s="1">
        <v>44897</v>
      </c>
      <c r="K123" s="1">
        <v>44939</v>
      </c>
      <c r="L123" s="1">
        <v>44971</v>
      </c>
      <c r="M123" s="1" t="s">
        <v>288</v>
      </c>
      <c r="N123" s="1">
        <v>44971</v>
      </c>
      <c r="S123">
        <v>111111</v>
      </c>
      <c r="U123" t="b">
        <f t="shared" si="4"/>
        <v>1</v>
      </c>
    </row>
    <row r="124" spans="1:21" x14ac:dyDescent="0.35">
      <c r="A124">
        <v>2424</v>
      </c>
      <c r="B124">
        <v>2424</v>
      </c>
      <c r="C124" t="s">
        <v>43</v>
      </c>
      <c r="D124" t="s">
        <v>168</v>
      </c>
      <c r="E124" t="s">
        <v>270</v>
      </c>
      <c r="F124" t="s">
        <v>285</v>
      </c>
      <c r="G124" t="str">
        <f t="shared" si="8"/>
        <v>J</v>
      </c>
      <c r="H124" s="1">
        <v>44876</v>
      </c>
      <c r="I124" s="1">
        <v>44930</v>
      </c>
      <c r="J124" s="1">
        <v>44876</v>
      </c>
      <c r="K124" s="1">
        <v>44876</v>
      </c>
      <c r="L124" s="1">
        <v>44962</v>
      </c>
      <c r="M124" s="1">
        <v>44962</v>
      </c>
      <c r="N124" s="1">
        <v>44829</v>
      </c>
      <c r="S124">
        <v>111111</v>
      </c>
      <c r="U124" t="b">
        <f t="shared" si="4"/>
        <v>1</v>
      </c>
    </row>
    <row r="125" spans="1:21" x14ac:dyDescent="0.35">
      <c r="A125">
        <v>9009</v>
      </c>
      <c r="B125">
        <v>9009</v>
      </c>
      <c r="C125" t="s">
        <v>82</v>
      </c>
      <c r="D125" t="s">
        <v>207</v>
      </c>
      <c r="E125" t="s">
        <v>273</v>
      </c>
      <c r="F125" t="s">
        <v>285</v>
      </c>
      <c r="G125" t="str">
        <f t="shared" si="8"/>
        <v>N</v>
      </c>
      <c r="H125" s="1">
        <v>45242</v>
      </c>
      <c r="I125" s="1">
        <v>45329</v>
      </c>
      <c r="J125" s="1" t="s">
        <v>288</v>
      </c>
      <c r="K125" s="1">
        <v>44948</v>
      </c>
      <c r="L125" s="1">
        <v>45022</v>
      </c>
      <c r="M125" s="1" t="s">
        <v>288</v>
      </c>
      <c r="N125" s="1">
        <v>45022</v>
      </c>
      <c r="S125">
        <v>111111</v>
      </c>
      <c r="U125" t="b">
        <f t="shared" si="4"/>
        <v>0</v>
      </c>
    </row>
    <row r="126" spans="1:21" x14ac:dyDescent="0.35">
      <c r="A126">
        <v>4004</v>
      </c>
      <c r="B126">
        <v>4004</v>
      </c>
      <c r="C126" t="s">
        <v>104</v>
      </c>
      <c r="D126" t="s">
        <v>229</v>
      </c>
      <c r="E126" t="s">
        <v>278</v>
      </c>
      <c r="F126" t="s">
        <v>285</v>
      </c>
      <c r="G126" t="str">
        <f t="shared" si="8"/>
        <v>N</v>
      </c>
      <c r="H126" s="1">
        <v>45197</v>
      </c>
      <c r="I126" s="1">
        <v>45345</v>
      </c>
      <c r="J126" s="1" t="s">
        <v>288</v>
      </c>
      <c r="K126" s="1">
        <v>44950</v>
      </c>
      <c r="L126" s="1">
        <v>45024</v>
      </c>
      <c r="M126" s="1" t="s">
        <v>288</v>
      </c>
      <c r="N126" s="1">
        <v>45024</v>
      </c>
      <c r="S126">
        <v>111111</v>
      </c>
      <c r="U126" t="b">
        <f t="shared" si="4"/>
        <v>0</v>
      </c>
    </row>
    <row r="127" spans="1:21" x14ac:dyDescent="0.35">
      <c r="H127" s="1"/>
      <c r="I127" s="1"/>
      <c r="J127" s="1"/>
      <c r="K127" s="1"/>
      <c r="L127" s="1"/>
      <c r="M127" s="1"/>
      <c r="N127" s="1"/>
    </row>
    <row r="128" spans="1:21" x14ac:dyDescent="0.35">
      <c r="H128" s="1"/>
      <c r="I128" s="1"/>
      <c r="J128" s="1"/>
      <c r="K128" s="1"/>
      <c r="L128" s="1"/>
      <c r="M128" s="1"/>
      <c r="N128" s="1"/>
    </row>
    <row r="129" spans="8:14" x14ac:dyDescent="0.35">
      <c r="H129" s="1"/>
      <c r="I129" s="1"/>
      <c r="J129" s="1"/>
      <c r="K129" s="1"/>
      <c r="L129" s="1"/>
      <c r="M129" s="1"/>
      <c r="N129" s="1"/>
    </row>
  </sheetData>
  <sortState xmlns:xlrd2="http://schemas.microsoft.com/office/spreadsheetml/2017/richdata2" ref="A2:T126">
    <sortCondition ref="C2:C12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31EA-3286-4FB1-A4C5-0CFFFBBD0891}">
  <dimension ref="A3:B6"/>
  <sheetViews>
    <sheetView workbookViewId="0">
      <selection activeCell="C28" sqref="C28"/>
    </sheetView>
  </sheetViews>
  <sheetFormatPr defaultRowHeight="14.5" x14ac:dyDescent="0.35"/>
  <cols>
    <col min="1" max="1" width="17.1796875" bestFit="1" customWidth="1"/>
    <col min="2" max="2" width="13.36328125" bestFit="1" customWidth="1"/>
  </cols>
  <sheetData>
    <row r="3" spans="1:2" x14ac:dyDescent="0.35">
      <c r="A3" s="4" t="s">
        <v>290</v>
      </c>
      <c r="B3" t="s">
        <v>289</v>
      </c>
    </row>
    <row r="4" spans="1:2" x14ac:dyDescent="0.35">
      <c r="A4" s="5" t="s">
        <v>291</v>
      </c>
      <c r="B4" s="3">
        <v>13</v>
      </c>
    </row>
    <row r="5" spans="1:2" x14ac:dyDescent="0.35">
      <c r="A5" s="5" t="s">
        <v>284</v>
      </c>
      <c r="B5" s="3">
        <v>112</v>
      </c>
    </row>
    <row r="6" spans="1:2" x14ac:dyDescent="0.35">
      <c r="A6" s="5" t="s">
        <v>292</v>
      </c>
      <c r="B6" s="3">
        <v>125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E5E8-FD07-43A4-B034-43552E37D9F5}">
  <dimension ref="A3:B7"/>
  <sheetViews>
    <sheetView workbookViewId="0">
      <selection activeCell="A23" sqref="A23"/>
    </sheetView>
  </sheetViews>
  <sheetFormatPr defaultRowHeight="14.5" x14ac:dyDescent="0.35"/>
  <cols>
    <col min="1" max="1" width="17.1796875" bestFit="1" customWidth="1"/>
    <col min="2" max="2" width="13.36328125" bestFit="1" customWidth="1"/>
  </cols>
  <sheetData>
    <row r="3" spans="1:2" x14ac:dyDescent="0.35">
      <c r="A3" s="4" t="s">
        <v>290</v>
      </c>
      <c r="B3" t="s">
        <v>289</v>
      </c>
    </row>
    <row r="4" spans="1:2" x14ac:dyDescent="0.35">
      <c r="A4" s="5" t="s">
        <v>285</v>
      </c>
      <c r="B4" s="3">
        <v>53</v>
      </c>
    </row>
    <row r="5" spans="1:2" x14ac:dyDescent="0.35">
      <c r="A5" s="5" t="s">
        <v>283</v>
      </c>
      <c r="B5" s="3">
        <v>54</v>
      </c>
    </row>
    <row r="6" spans="1:2" x14ac:dyDescent="0.35">
      <c r="A6" s="5" t="s">
        <v>293</v>
      </c>
      <c r="B6" s="3">
        <v>18</v>
      </c>
    </row>
    <row r="7" spans="1:2" x14ac:dyDescent="0.35">
      <c r="A7" s="5" t="s">
        <v>292</v>
      </c>
      <c r="B7" s="3">
        <v>125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3300-6D9B-4C9D-92CD-C12F13063739}">
  <dimension ref="A3:D7"/>
  <sheetViews>
    <sheetView tabSelected="1" workbookViewId="0">
      <selection activeCell="E26" sqref="E26"/>
    </sheetView>
  </sheetViews>
  <sheetFormatPr defaultRowHeight="14.5" x14ac:dyDescent="0.35"/>
  <cols>
    <col min="1" max="1" width="17.1796875" bestFit="1" customWidth="1"/>
    <col min="2" max="2" width="18.453125" bestFit="1" customWidth="1"/>
    <col min="3" max="3" width="3.81640625" bestFit="1" customWidth="1"/>
    <col min="4" max="4" width="10.1796875" bestFit="1" customWidth="1"/>
  </cols>
  <sheetData>
    <row r="3" spans="1:4" x14ac:dyDescent="0.35">
      <c r="A3" s="4" t="s">
        <v>289</v>
      </c>
      <c r="B3" s="4" t="s">
        <v>297</v>
      </c>
    </row>
    <row r="4" spans="1:4" x14ac:dyDescent="0.35">
      <c r="A4" s="4" t="s">
        <v>290</v>
      </c>
      <c r="B4" t="s">
        <v>291</v>
      </c>
      <c r="C4" t="s">
        <v>284</v>
      </c>
      <c r="D4" t="s">
        <v>292</v>
      </c>
    </row>
    <row r="5" spans="1:4" x14ac:dyDescent="0.35">
      <c r="A5" s="5" t="s">
        <v>295</v>
      </c>
      <c r="B5" s="3"/>
      <c r="C5" s="3">
        <v>70</v>
      </c>
      <c r="D5" s="3">
        <v>70</v>
      </c>
    </row>
    <row r="6" spans="1:4" x14ac:dyDescent="0.35">
      <c r="A6" s="5" t="s">
        <v>296</v>
      </c>
      <c r="B6" s="3">
        <v>13</v>
      </c>
      <c r="C6" s="3">
        <v>42</v>
      </c>
      <c r="D6" s="3">
        <v>55</v>
      </c>
    </row>
    <row r="7" spans="1:4" x14ac:dyDescent="0.35">
      <c r="A7" s="5" t="s">
        <v>292</v>
      </c>
      <c r="B7" s="3">
        <v>13</v>
      </c>
      <c r="C7" s="3">
        <v>112</v>
      </c>
      <c r="D7" s="3">
        <v>125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Z8232</vt:lpstr>
      <vt:lpstr>Andel af tilskud</vt:lpstr>
      <vt:lpstr>Aftale typer</vt:lpstr>
      <vt:lpstr>Underskrifter før GFslut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 Barkler</dc:creator>
  <cp:lastModifiedBy>Jes Barkler</cp:lastModifiedBy>
  <dcterms:created xsi:type="dcterms:W3CDTF">2023-09-26T06:34:26Z</dcterms:created>
  <dcterms:modified xsi:type="dcterms:W3CDTF">2023-10-02T08:04:08Z</dcterms:modified>
</cp:coreProperties>
</file>